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9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r Yemi K\Desktop\NBS Work\"/>
    </mc:Choice>
  </mc:AlternateContent>
  <bookViews>
    <workbookView xWindow="0" yWindow="0" windowWidth="20490" windowHeight="7230" activeTab="1"/>
  </bookViews>
  <sheets>
    <sheet name="Vehicle population" sheetId="11" r:id="rId1"/>
    <sheet name="number plates" sheetId="10" r:id="rId2"/>
    <sheet name="National Driver Licencse pr. Q4" sheetId="8" r:id="rId3"/>
    <sheet name="RTC on state Q4 2017" sheetId="1" r:id="rId4"/>
    <sheet name="Sex Dist of persons Injured Q4" sheetId="2" r:id="rId5"/>
    <sheet name="Sex Dist of persons killed Q4" sheetId="3" r:id="rId6"/>
    <sheet name="No. of vech. in RTC Q4 2017" sheetId="4" r:id="rId7"/>
    <sheet name="Category of Vech. invol. in RTC" sheetId="5" r:id="rId8"/>
    <sheet name="Causative Factors of RTC Q4 " sheetId="6" r:id="rId9"/>
    <sheet name="sheet 1" sheetId="9" r:id="rId10"/>
  </sheets>
  <calcPr calcId="162913"/>
</workbook>
</file>

<file path=xl/calcChain.xml><?xml version="1.0" encoding="utf-8"?>
<calcChain xmlns="http://schemas.openxmlformats.org/spreadsheetml/2006/main">
  <c r="B11" i="11" l="1"/>
  <c r="E5" i="11"/>
  <c r="E6" i="11"/>
  <c r="E7" i="11"/>
  <c r="E8" i="11"/>
  <c r="E4" i="11"/>
  <c r="D8" i="11"/>
  <c r="B8" i="11"/>
  <c r="C7" i="11" s="1"/>
  <c r="C4" i="11"/>
  <c r="C5" i="11" l="1"/>
  <c r="C8" i="11"/>
  <c r="C6" i="11"/>
  <c r="C9" i="2" l="1"/>
  <c r="O5" i="4"/>
  <c r="C40" i="8"/>
  <c r="C40" i="1"/>
  <c r="D40" i="1"/>
  <c r="E40" i="1"/>
  <c r="F40" i="1"/>
  <c r="G40" i="1"/>
  <c r="H40" i="1"/>
  <c r="I40" i="1"/>
  <c r="B40" i="1"/>
  <c r="F6" i="5"/>
  <c r="D6" i="5"/>
  <c r="C6" i="5"/>
  <c r="B6" i="5"/>
  <c r="F5" i="5"/>
  <c r="E6" i="5" s="1"/>
  <c r="C40" i="6"/>
  <c r="D40" i="6"/>
  <c r="E40" i="6"/>
  <c r="F40" i="6"/>
  <c r="G40" i="6"/>
  <c r="H40" i="6"/>
  <c r="I40" i="6"/>
  <c r="J40" i="6"/>
  <c r="K40" i="6"/>
  <c r="L40" i="6"/>
  <c r="M40" i="6"/>
  <c r="N40" i="6"/>
  <c r="O40" i="6"/>
  <c r="P40" i="6"/>
  <c r="Q40" i="6"/>
  <c r="R40" i="6"/>
  <c r="S40" i="6"/>
  <c r="T40" i="6"/>
  <c r="U40" i="6"/>
  <c r="V40" i="6"/>
  <c r="W40" i="6"/>
  <c r="X40" i="6"/>
  <c r="B40" i="6"/>
  <c r="C9" i="3"/>
  <c r="C8" i="3"/>
  <c r="C7" i="3"/>
  <c r="C6" i="3"/>
  <c r="C5" i="3"/>
  <c r="C8" i="2"/>
  <c r="C7" i="2"/>
  <c r="C6" i="2"/>
  <c r="C5" i="2"/>
</calcChain>
</file>

<file path=xl/sharedStrings.xml><?xml version="1.0" encoding="utf-8"?>
<sst xmlns="http://schemas.openxmlformats.org/spreadsheetml/2006/main" count="271" uniqueCount="174">
  <si>
    <t>STATE</t>
  </si>
  <si>
    <t>FATAL</t>
  </si>
  <si>
    <t>SERIOUS</t>
  </si>
  <si>
    <t>MINOR</t>
  </si>
  <si>
    <t>TOTAL CASES</t>
  </si>
  <si>
    <t>NUMBER INJURED</t>
  </si>
  <si>
    <t>NUMBER KILLED</t>
  </si>
  <si>
    <t>TOTAL CASUALTY</t>
  </si>
  <si>
    <t>PEOPLE INVOLVED</t>
  </si>
  <si>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</si>
  <si>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</si>
  <si>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</si>
  <si>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</si>
  <si>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</si>
  <si>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</si>
  <si>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</si>
  <si>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</si>
  <si>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</si>
  <si>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</si>
  <si>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</si>
  <si>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</si>
  <si>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</si>
  <si>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</si>
  <si>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FCT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</si>
  <si>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</si>
  <si>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</si>
  <si>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</si>
  <si>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</si>
  <si>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</si>
  <si>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</si>
  <si>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</si>
  <si>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</si>
  <si>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</si>
  <si>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</si>
  <si>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</si>
  <si>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</si>
  <si>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</si>
  <si>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</si>
  <si>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</si>
  <si>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</si>
  <si>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</si>
  <si>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</si>
  <si>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</si>
  <si>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</si>
  <si>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</si>
  <si>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</si>
  <si>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Total</t>
  </si>
  <si>
    <t>SEX</t>
  </si>
  <si>
    <t>Persons Injured</t>
  </si>
  <si>
    <t>Frequency</t>
  </si>
  <si>
    <t>Percentage</t>
  </si>
  <si>
    <t>MALE ADULT</t>
  </si>
  <si>
    <t>FEMALE ADULT</t>
  </si>
  <si>
    <t>MALE CHILD</t>
  </si>
  <si>
    <t>FEMALE CHILD</t>
  </si>
  <si>
    <t>Persons Killed</t>
  </si>
  <si>
    <t xml:space="preserve"> FEMALE CHILD</t>
  </si>
  <si>
    <t>4TH QUARTER 2017</t>
  </si>
  <si>
    <t>VEHICLE INVOLVED</t>
  </si>
  <si>
    <t>BICYCLE</t>
  </si>
  <si>
    <t>MOTORCYCLE</t>
  </si>
  <si>
    <t>TRICYCLE</t>
  </si>
  <si>
    <t>CAR</t>
  </si>
  <si>
    <t>SUV(JEEP)</t>
  </si>
  <si>
    <t>VAN</t>
  </si>
  <si>
    <t>MINIBUS</t>
  </si>
  <si>
    <t>LUXURY BUS</t>
  </si>
  <si>
    <t>PICK-UP</t>
  </si>
  <si>
    <t>TRUCK</t>
  </si>
  <si>
    <t>TANKER</t>
  </si>
  <si>
    <t>TRAILER</t>
  </si>
  <si>
    <t>OTHERS</t>
  </si>
  <si>
    <t>TOTAL</t>
  </si>
  <si>
    <t>SPV</t>
  </si>
  <si>
    <t>UPD</t>
  </si>
  <si>
    <t>TBT</t>
  </si>
  <si>
    <t>LOC</t>
  </si>
  <si>
    <t>MDV</t>
  </si>
  <si>
    <t>WOV</t>
  </si>
  <si>
    <t>BFL</t>
  </si>
  <si>
    <t>OVL</t>
  </si>
  <si>
    <t>DOT</t>
  </si>
  <si>
    <t>WOT</t>
  </si>
  <si>
    <t>DGD</t>
  </si>
  <si>
    <t>BRD</t>
  </si>
  <si>
    <t>RTV</t>
  </si>
  <si>
    <t>OBS</t>
  </si>
  <si>
    <t>SOS</t>
  </si>
  <si>
    <t>DOV</t>
  </si>
  <si>
    <t>DAD</t>
  </si>
  <si>
    <t>ROV</t>
  </si>
  <si>
    <t>PWR</t>
  </si>
  <si>
    <t>FTQ</t>
  </si>
  <si>
    <t>SLV</t>
  </si>
  <si>
    <t>S/N</t>
  </si>
  <si>
    <t>Akwa-Ibom</t>
  </si>
  <si>
    <t>Cross-River</t>
  </si>
  <si>
    <t>VEHICLE CATEGORY</t>
  </si>
  <si>
    <t>PRIVATE</t>
  </si>
  <si>
    <t>COMMERCIAL</t>
  </si>
  <si>
    <t>GOVERNMENT</t>
  </si>
  <si>
    <t>DIPLOMAT</t>
  </si>
  <si>
    <t xml:space="preserve">PERCENTAGE </t>
  </si>
  <si>
    <r>
      <t>ROAD TRAFFIC CRASHES ON STATE BASIS (4</t>
    </r>
    <r>
      <rPr>
        <b/>
        <vertAlign val="superscript"/>
        <sz val="18"/>
        <color theme="1"/>
        <rFont val="Corbel"/>
        <family val="2"/>
      </rPr>
      <t>TH</t>
    </r>
    <r>
      <rPr>
        <b/>
        <sz val="18"/>
        <color theme="1"/>
        <rFont val="Corbel"/>
        <family val="2"/>
      </rPr>
      <t xml:space="preserve"> QUARTER 2017)</t>
    </r>
  </si>
  <si>
    <r>
      <t>SEX DISTRIBUTION OF PERSONS INJURED IN RTC (4</t>
    </r>
    <r>
      <rPr>
        <b/>
        <u/>
        <vertAlign val="superscript"/>
        <sz val="16"/>
        <color theme="1"/>
        <rFont val="Corbel"/>
        <family val="2"/>
      </rPr>
      <t>TH</t>
    </r>
    <r>
      <rPr>
        <b/>
        <u/>
        <sz val="16"/>
        <color theme="1"/>
        <rFont val="Corbel"/>
        <family val="2"/>
      </rPr>
      <t xml:space="preserve"> QUARTER 2017)</t>
    </r>
  </si>
  <si>
    <r>
      <t>SEX DISTRIBUTION OF PERSONS KILLED IN RTC (4</t>
    </r>
    <r>
      <rPr>
        <b/>
        <vertAlign val="superscript"/>
        <sz val="16"/>
        <color theme="1"/>
        <rFont val="Corbel"/>
        <family val="2"/>
      </rPr>
      <t>TH</t>
    </r>
    <r>
      <rPr>
        <b/>
        <sz val="16"/>
        <color theme="1"/>
        <rFont val="Corbel"/>
        <family val="2"/>
      </rPr>
      <t xml:space="preserve"> QUARTER 2017)</t>
    </r>
  </si>
  <si>
    <r>
      <t>NUMBER OF VEHICLES INVOLVED IN ROAD TRAFFIC CRASHES (4</t>
    </r>
    <r>
      <rPr>
        <b/>
        <u/>
        <vertAlign val="superscript"/>
        <sz val="16"/>
        <color theme="1"/>
        <rFont val="Corbel"/>
        <family val="2"/>
      </rPr>
      <t>TH</t>
    </r>
    <r>
      <rPr>
        <b/>
        <u/>
        <sz val="16"/>
        <color theme="1"/>
        <rFont val="Corbel"/>
        <family val="2"/>
      </rPr>
      <t xml:space="preserve"> QUARTER 2017)</t>
    </r>
  </si>
  <si>
    <r>
      <t>CATEGORY OF VEHICLES INVOLVED IN ROAD TRAFFIC CRASHES (4</t>
    </r>
    <r>
      <rPr>
        <b/>
        <vertAlign val="superscript"/>
        <sz val="16"/>
        <color theme="1"/>
        <rFont val="Corbel"/>
        <family val="2"/>
      </rPr>
      <t>TH</t>
    </r>
    <r>
      <rPr>
        <b/>
        <sz val="16"/>
        <color theme="1"/>
        <rFont val="Corbel"/>
        <family val="2"/>
      </rPr>
      <t xml:space="preserve"> QUARTER 2017)</t>
    </r>
  </si>
  <si>
    <r>
      <t>CAUSATIVE FACTORS OF ROAD TRAFFIC CRASHES (4</t>
    </r>
    <r>
      <rPr>
        <b/>
        <vertAlign val="superscript"/>
        <sz val="18"/>
        <color theme="1"/>
        <rFont val="Corbel"/>
        <family val="2"/>
      </rPr>
      <t>TH</t>
    </r>
    <r>
      <rPr>
        <b/>
        <sz val="18"/>
        <color theme="1"/>
        <rFont val="Corbel"/>
        <family val="2"/>
      </rPr>
      <t xml:space="preserve"> QUARTER 2017)</t>
    </r>
  </si>
  <si>
    <r>
      <t>4</t>
    </r>
    <r>
      <rPr>
        <b/>
        <vertAlign val="superscript"/>
        <sz val="12"/>
        <color rgb="FF000000"/>
        <rFont val="Corbel"/>
        <family val="2"/>
      </rPr>
      <t>TH</t>
    </r>
    <r>
      <rPr>
        <b/>
        <sz val="12"/>
        <color rgb="FF000000"/>
        <rFont val="Corbel"/>
        <family val="2"/>
      </rPr>
      <t xml:space="preserve"> QUARTER</t>
    </r>
  </si>
  <si>
    <r>
      <t>NATIONAL DRIVER LICENSE PRODUCTION ON STATE BASIS (4</t>
    </r>
    <r>
      <rPr>
        <b/>
        <vertAlign val="superscript"/>
        <sz val="14"/>
        <color theme="1"/>
        <rFont val="Corbel"/>
        <family val="2"/>
      </rPr>
      <t>TH</t>
    </r>
    <r>
      <rPr>
        <b/>
        <sz val="14"/>
        <color theme="1"/>
        <rFont val="Corbel"/>
        <family val="2"/>
      </rPr>
      <t xml:space="preserve"> QUARTER 2017)</t>
    </r>
  </si>
  <si>
    <t>NUMBER PLATE PRODUCED VS REGISTERED SUMMARY BETWEEN 01-Oct-2017 AND 31-Dec-2017 FOR REGULAR PLATE NUMBER</t>
  </si>
  <si>
    <t>State</t>
  </si>
  <si>
    <t>ABIA</t>
  </si>
  <si>
    <t>ADAMAWA</t>
  </si>
  <si>
    <t>AKWA IBOM</t>
  </si>
  <si>
    <t>ANAMBRA</t>
  </si>
  <si>
    <t>BAUCHI</t>
  </si>
  <si>
    <t>BAYELSA</t>
  </si>
  <si>
    <t>BENUE</t>
  </si>
  <si>
    <t>BORNO</t>
  </si>
  <si>
    <t>CROSS RIVER</t>
  </si>
  <si>
    <t>DELTA</t>
  </si>
  <si>
    <t>EBONYI</t>
  </si>
  <si>
    <t>EDO</t>
  </si>
  <si>
    <t>EKITI</t>
  </si>
  <si>
    <t>ENUGU</t>
  </si>
  <si>
    <t>GOMBE</t>
  </si>
  <si>
    <t>IMO</t>
  </si>
  <si>
    <t>JIGAWA</t>
  </si>
  <si>
    <t>KADUNA</t>
  </si>
  <si>
    <t>KANO</t>
  </si>
  <si>
    <t>KATSINA</t>
  </si>
  <si>
    <t>KEBBI</t>
  </si>
  <si>
    <t>KOGI</t>
  </si>
  <si>
    <t>KWARA</t>
  </si>
  <si>
    <t>LAGOS</t>
  </si>
  <si>
    <t>NASSARAWA</t>
  </si>
  <si>
    <t>NIGER</t>
  </si>
  <si>
    <t>OGUN</t>
  </si>
  <si>
    <t>ONDO</t>
  </si>
  <si>
    <t>OSUN</t>
  </si>
  <si>
    <t>OYO</t>
  </si>
  <si>
    <t>PLATEAU</t>
  </si>
  <si>
    <t>RIVERS</t>
  </si>
  <si>
    <t>SOKOTO</t>
  </si>
  <si>
    <t>TARABA</t>
  </si>
  <si>
    <t>YOBE</t>
  </si>
  <si>
    <t>ZAMFARA</t>
  </si>
  <si>
    <t>PMC</t>
  </si>
  <si>
    <t>CMC</t>
  </si>
  <si>
    <t>CMV</t>
  </si>
  <si>
    <t>PMV</t>
  </si>
  <si>
    <t>COMMERCIAL MOTOR VEHICLE</t>
  </si>
  <si>
    <t>PRIVATE MOTOR VEHICLE</t>
  </si>
  <si>
    <t>COMMERCIAL MOTOR CYCLE</t>
  </si>
  <si>
    <t>PRIVATE MOTOR CYCLE</t>
  </si>
  <si>
    <t>CMC PRODUCTION</t>
  </si>
  <si>
    <t>CMC REGISTRATION</t>
  </si>
  <si>
    <t>CMV PRODUCTION</t>
  </si>
  <si>
    <t>CMV REGISTRATION</t>
  </si>
  <si>
    <t>PMC PRODUCTION</t>
  </si>
  <si>
    <t>PMC REGISTRATION</t>
  </si>
  <si>
    <t>PMV REGISTRATION</t>
  </si>
  <si>
    <t>Total PRODUCTION</t>
  </si>
  <si>
    <t>Total REGISTRATION</t>
  </si>
  <si>
    <t>PMV PRODUCTION</t>
  </si>
  <si>
    <t xml:space="preserve"> </t>
  </si>
  <si>
    <t>Q3 2017</t>
  </si>
  <si>
    <t>% Share</t>
  </si>
  <si>
    <t>DIPLOMATIC</t>
  </si>
  <si>
    <t>2016  Estimated Population</t>
  </si>
  <si>
    <t>Vehicle per population Q3 2017 using 2016 estimated population</t>
  </si>
  <si>
    <t>Q4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</si>
</sst>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_-;\-* #,##0.00_-;_-* &quot;-&quot;??_-;_-@_-"/>
    <numFmt numFmtId="165" formatCode="_-* #,##0_-;\-* #,##0_-;_-* &quot;-&quot;??_-;_-@_-"/>
    <numFmt numFmtId="169" formatCode="_(* #,##0_);_(* \(#,##0\);_(* &quot;-&quot;??_);_(@_)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8"/>
      <color theme="1"/>
      <name val="Comic Sans MS"/>
      <family val="4"/>
    </font>
    <font>
      <u/>
      <sz val="11"/>
      <color theme="10"/>
      <name val="Calibri"/>
      <family val="2"/>
    </font>
    <font>
      <sz val="11"/>
      <color theme="1"/>
      <name val="Corbel"/>
      <family val="2"/>
    </font>
    <font>
      <b/>
      <sz val="11"/>
      <color rgb="FF000000"/>
      <name val="Corbel"/>
      <family val="2"/>
    </font>
    <font>
      <sz val="11"/>
      <color rgb="FF000000"/>
      <name val="Corbel"/>
      <family val="2"/>
    </font>
    <font>
      <sz val="12"/>
      <color theme="1"/>
      <name val="Corbel"/>
      <family val="2"/>
    </font>
    <font>
      <b/>
      <sz val="12"/>
      <color theme="1"/>
      <name val="Corbel"/>
      <family val="2"/>
    </font>
    <font>
      <b/>
      <sz val="14"/>
      <color theme="1"/>
      <name val="Corbel"/>
      <family val="2"/>
    </font>
    <font>
      <b/>
      <vertAlign val="superscript"/>
      <sz val="14"/>
      <color theme="1"/>
      <name val="Corbel"/>
      <family val="2"/>
    </font>
    <font>
      <sz val="14"/>
      <color theme="1"/>
      <name val="Corbel"/>
      <family val="2"/>
    </font>
    <font>
      <b/>
      <sz val="16"/>
      <color theme="1"/>
      <name val="Corbel"/>
      <family val="2"/>
    </font>
    <font>
      <b/>
      <vertAlign val="superscript"/>
      <sz val="16"/>
      <color theme="1"/>
      <name val="Corbel"/>
      <family val="2"/>
    </font>
    <font>
      <sz val="16"/>
      <color theme="1"/>
      <name val="Corbel"/>
      <family val="2"/>
    </font>
    <font>
      <b/>
      <sz val="18"/>
      <color theme="1"/>
      <name val="Corbel"/>
      <family val="2"/>
    </font>
    <font>
      <b/>
      <vertAlign val="superscript"/>
      <sz val="18"/>
      <color theme="1"/>
      <name val="Corbel"/>
      <family val="2"/>
    </font>
    <font>
      <sz val="18"/>
      <color theme="1"/>
      <name val="Corbel"/>
      <family val="2"/>
    </font>
    <font>
      <b/>
      <sz val="12"/>
      <color rgb="FF000000"/>
      <name val="Corbel"/>
      <family val="2"/>
    </font>
    <font>
      <sz val="12"/>
      <color rgb="FF000000"/>
      <name val="Corbel"/>
      <family val="2"/>
    </font>
    <font>
      <b/>
      <u/>
      <sz val="16"/>
      <color theme="1"/>
      <name val="Corbel"/>
      <family val="2"/>
    </font>
    <font>
      <b/>
      <u/>
      <vertAlign val="superscript"/>
      <sz val="16"/>
      <color theme="1"/>
      <name val="Corbel"/>
      <family val="2"/>
    </font>
    <font>
      <b/>
      <i/>
      <sz val="12"/>
      <color theme="1"/>
      <name val="Corbel"/>
      <family val="2"/>
    </font>
    <font>
      <b/>
      <vertAlign val="superscript"/>
      <sz val="12"/>
      <color rgb="FF000000"/>
      <name val="Corbel"/>
      <family val="2"/>
    </font>
    <font>
      <b/>
      <sz val="14"/>
      <color rgb="FF000000"/>
      <name val="Corbel"/>
      <family val="2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DD9C3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8" tint="0.7999816888943144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thick">
        <color rgb="FF000000"/>
      </bottom>
      <diagonal/>
    </border>
    <border>
      <left/>
      <right style="medium">
        <color indexed="64"/>
      </right>
      <top/>
      <bottom style="thick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113">
    <xf numFmtId="0" fontId="0" fillId="0" borderId="0" xfId="0"/>
    <xf numFmtId="0" fontId="2" fillId="0" borderId="0" xfId="0" applyFont="1"/>
    <xf numFmtId="0" fontId="3" fillId="0" borderId="0" xfId="2" applyAlignment="1" applyProtection="1"/>
    <xf numFmtId="0" fontId="4" fillId="0" borderId="0" xfId="0" applyFont="1"/>
    <xf numFmtId="0" fontId="5" fillId="0" borderId="1" xfId="0" applyFont="1" applyBorder="1"/>
    <xf numFmtId="0" fontId="5" fillId="0" borderId="2" xfId="0" applyFont="1" applyBorder="1"/>
    <xf numFmtId="0" fontId="5" fillId="0" borderId="2" xfId="0" applyFont="1" applyBorder="1" applyAlignment="1">
      <alignment wrapText="1"/>
    </xf>
    <xf numFmtId="165" fontId="6" fillId="0" borderId="4" xfId="1" applyNumberFormat="1" applyFont="1" applyBorder="1" applyAlignment="1">
      <alignment horizontal="right"/>
    </xf>
    <xf numFmtId="0" fontId="7" fillId="0" borderId="0" xfId="0" applyFont="1"/>
    <xf numFmtId="0" fontId="11" fillId="0" borderId="0" xfId="0" applyFont="1"/>
    <xf numFmtId="0" fontId="12" fillId="0" borderId="0" xfId="0" applyFont="1"/>
    <xf numFmtId="0" fontId="14" fillId="0" borderId="0" xfId="0" applyFont="1"/>
    <xf numFmtId="0" fontId="15" fillId="0" borderId="0" xfId="0" applyFont="1"/>
    <xf numFmtId="0" fontId="17" fillId="0" borderId="0" xfId="0" applyFont="1"/>
    <xf numFmtId="0" fontId="5" fillId="0" borderId="3" xfId="0" applyFont="1" applyBorder="1"/>
    <xf numFmtId="0" fontId="5" fillId="0" borderId="5" xfId="0" applyFont="1" applyBorder="1"/>
    <xf numFmtId="165" fontId="6" fillId="0" borderId="15" xfId="1" applyNumberFormat="1" applyFont="1" applyBorder="1" applyAlignment="1">
      <alignment horizontal="right"/>
    </xf>
    <xf numFmtId="0" fontId="18" fillId="0" borderId="25" xfId="0" applyFont="1" applyFill="1" applyBorder="1"/>
    <xf numFmtId="165" fontId="8" fillId="0" borderId="26" xfId="1" applyNumberFormat="1" applyFont="1" applyBorder="1"/>
    <xf numFmtId="165" fontId="8" fillId="0" borderId="27" xfId="1" applyNumberFormat="1" applyFont="1" applyBorder="1"/>
    <xf numFmtId="0" fontId="18" fillId="0" borderId="4" xfId="0" applyFont="1" applyBorder="1"/>
    <xf numFmtId="0" fontId="19" fillId="0" borderId="3" xfId="0" applyFont="1" applyBorder="1"/>
    <xf numFmtId="0" fontId="19" fillId="0" borderId="4" xfId="0" applyFont="1" applyBorder="1" applyAlignment="1">
      <alignment horizontal="right"/>
    </xf>
    <xf numFmtId="9" fontId="19" fillId="0" borderId="4" xfId="0" applyNumberFormat="1" applyFont="1" applyBorder="1" applyAlignment="1">
      <alignment horizontal="right"/>
    </xf>
    <xf numFmtId="0" fontId="18" fillId="0" borderId="3" xfId="0" applyFont="1" applyBorder="1"/>
    <xf numFmtId="0" fontId="20" fillId="0" borderId="0" xfId="0" applyFont="1"/>
    <xf numFmtId="165" fontId="19" fillId="0" borderId="4" xfId="1" applyNumberFormat="1" applyFont="1" applyBorder="1" applyAlignment="1">
      <alignment horizontal="right"/>
    </xf>
    <xf numFmtId="165" fontId="18" fillId="0" borderId="4" xfId="1" applyNumberFormat="1" applyFont="1" applyBorder="1" applyAlignment="1">
      <alignment horizontal="right"/>
    </xf>
    <xf numFmtId="9" fontId="18" fillId="0" borderId="4" xfId="0" applyNumberFormat="1" applyFont="1" applyBorder="1" applyAlignment="1">
      <alignment horizontal="right"/>
    </xf>
    <xf numFmtId="0" fontId="7" fillId="0" borderId="0" xfId="0" applyFont="1" applyAlignment="1">
      <alignment wrapText="1"/>
    </xf>
    <xf numFmtId="0" fontId="18" fillId="0" borderId="2" xfId="0" applyFont="1" applyBorder="1"/>
    <xf numFmtId="0" fontId="18" fillId="0" borderId="1" xfId="0" applyFont="1" applyBorder="1" applyAlignment="1">
      <alignment horizontal="center"/>
    </xf>
    <xf numFmtId="0" fontId="18" fillId="0" borderId="2" xfId="0" applyFont="1" applyBorder="1" applyAlignment="1">
      <alignment horizontal="center" textRotation="90"/>
    </xf>
    <xf numFmtId="0" fontId="22" fillId="0" borderId="0" xfId="0" applyFont="1"/>
    <xf numFmtId="0" fontId="18" fillId="2" borderId="20" xfId="0" applyFont="1" applyFill="1" applyBorder="1" applyAlignment="1">
      <alignment horizontal="center" wrapText="1"/>
    </xf>
    <xf numFmtId="0" fontId="18" fillId="2" borderId="17" xfId="0" applyFont="1" applyFill="1" applyBorder="1" applyAlignment="1">
      <alignment horizontal="center" wrapText="1"/>
    </xf>
    <xf numFmtId="0" fontId="18" fillId="2" borderId="21" xfId="0" applyFont="1" applyFill="1" applyBorder="1" applyAlignment="1">
      <alignment horizontal="center" wrapText="1"/>
    </xf>
    <xf numFmtId="0" fontId="19" fillId="0" borderId="22" xfId="0" applyFont="1" applyBorder="1" applyAlignment="1">
      <alignment horizontal="center" wrapText="1"/>
    </xf>
    <xf numFmtId="0" fontId="19" fillId="0" borderId="18" xfId="0" applyFont="1" applyBorder="1" applyAlignment="1">
      <alignment wrapText="1"/>
    </xf>
    <xf numFmtId="3" fontId="7" fillId="0" borderId="14" xfId="0" applyNumberFormat="1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3" fontId="18" fillId="3" borderId="24" xfId="0" applyNumberFormat="1" applyFont="1" applyFill="1" applyBorder="1" applyAlignment="1">
      <alignment horizontal="center" wrapText="1"/>
    </xf>
    <xf numFmtId="0" fontId="9" fillId="0" borderId="10" xfId="0" applyFont="1" applyBorder="1"/>
    <xf numFmtId="0" fontId="11" fillId="0" borderId="8" xfId="0" applyFont="1" applyBorder="1"/>
    <xf numFmtId="0" fontId="11" fillId="0" borderId="9" xfId="0" applyFont="1" applyBorder="1"/>
    <xf numFmtId="165" fontId="8" fillId="0" borderId="1" xfId="0" applyNumberFormat="1" applyFont="1" applyBorder="1"/>
    <xf numFmtId="0" fontId="24" fillId="0" borderId="3" xfId="0" applyFont="1" applyBorder="1"/>
    <xf numFmtId="165" fontId="24" fillId="0" borderId="1" xfId="1" applyNumberFormat="1" applyFont="1" applyBorder="1" applyAlignment="1">
      <alignment horizontal="right"/>
    </xf>
    <xf numFmtId="165" fontId="24" fillId="0" borderId="2" xfId="1" applyNumberFormat="1" applyFont="1" applyBorder="1" applyAlignment="1">
      <alignment horizontal="right"/>
    </xf>
    <xf numFmtId="165" fontId="24" fillId="0" borderId="4" xfId="1" applyNumberFormat="1" applyFont="1" applyBorder="1" applyAlignment="1">
      <alignment horizontal="right"/>
    </xf>
    <xf numFmtId="9" fontId="24" fillId="0" borderId="4" xfId="0" applyNumberFormat="1" applyFont="1" applyBorder="1" applyAlignment="1">
      <alignment horizontal="right"/>
    </xf>
    <xf numFmtId="0" fontId="18" fillId="0" borderId="6" xfId="0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18" fillId="0" borderId="7" xfId="0" applyFont="1" applyBorder="1" applyAlignment="1">
      <alignment horizontal="center"/>
    </xf>
    <xf numFmtId="0" fontId="18" fillId="0" borderId="10" xfId="0" applyFont="1" applyBorder="1"/>
    <xf numFmtId="0" fontId="18" fillId="0" borderId="9" xfId="0" applyFont="1" applyBorder="1"/>
    <xf numFmtId="0" fontId="18" fillId="0" borderId="11" xfId="0" applyFont="1" applyBorder="1"/>
    <xf numFmtId="0" fontId="18" fillId="0" borderId="4" xfId="0" applyFont="1" applyBorder="1"/>
    <xf numFmtId="0" fontId="18" fillId="0" borderId="6" xfId="0" applyFont="1" applyBorder="1" applyAlignment="1">
      <alignment horizontal="center" textRotation="90"/>
    </xf>
    <xf numFmtId="0" fontId="18" fillId="0" borderId="5" xfId="0" applyFont="1" applyBorder="1" applyAlignment="1">
      <alignment horizontal="center" textRotation="90"/>
    </xf>
    <xf numFmtId="0" fontId="18" fillId="0" borderId="6" xfId="0" applyFont="1" applyBorder="1" applyAlignment="1">
      <alignment horizontal="center" wrapText="1"/>
    </xf>
    <xf numFmtId="0" fontId="18" fillId="0" borderId="5" xfId="0" applyFont="1" applyBorder="1" applyAlignment="1">
      <alignment horizontal="center" wrapText="1"/>
    </xf>
    <xf numFmtId="0" fontId="18" fillId="0" borderId="7" xfId="0" applyFont="1" applyBorder="1" applyAlignment="1">
      <alignment horizontal="center" wrapText="1"/>
    </xf>
    <xf numFmtId="0" fontId="18" fillId="0" borderId="16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8" fillId="0" borderId="12" xfId="0" applyFont="1" applyBorder="1" applyAlignment="1">
      <alignment horizontal="center"/>
    </xf>
    <xf numFmtId="0" fontId="18" fillId="0" borderId="7" xfId="0" applyFont="1" applyBorder="1" applyAlignment="1">
      <alignment horizontal="center" textRotation="90"/>
    </xf>
    <xf numFmtId="0" fontId="18" fillId="0" borderId="3" xfId="0" applyFont="1" applyBorder="1" applyAlignment="1">
      <alignment horizontal="center" textRotation="90"/>
    </xf>
    <xf numFmtId="0" fontId="18" fillId="0" borderId="6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7" xfId="0" applyFont="1" applyBorder="1" applyAlignment="1">
      <alignment horizontal="center" vertical="center" wrapText="1"/>
    </xf>
    <xf numFmtId="0" fontId="18" fillId="3" borderId="23" xfId="0" applyFont="1" applyFill="1" applyBorder="1" applyAlignment="1">
      <alignment horizontal="center" wrapText="1"/>
    </xf>
    <xf numFmtId="0" fontId="18" fillId="3" borderId="19" xfId="0" applyFont="1" applyFill="1" applyBorder="1" applyAlignment="1">
      <alignment horizontal="center" wrapText="1"/>
    </xf>
    <xf numFmtId="0" fontId="26" fillId="0" borderId="0" xfId="0" applyFont="1" applyAlignment="1">
      <alignment horizontal="center"/>
    </xf>
    <xf numFmtId="0" fontId="0" fillId="0" borderId="28" xfId="0" applyBorder="1"/>
    <xf numFmtId="0" fontId="0" fillId="0" borderId="0" xfId="0"/>
    <xf numFmtId="0" fontId="18" fillId="2" borderId="20" xfId="0" applyFont="1" applyFill="1" applyBorder="1" applyAlignment="1">
      <alignment horizontal="center" wrapText="1"/>
    </xf>
    <xf numFmtId="0" fontId="18" fillId="2" borderId="17" xfId="0" applyFont="1" applyFill="1" applyBorder="1" applyAlignment="1">
      <alignment horizontal="center" wrapText="1"/>
    </xf>
    <xf numFmtId="0" fontId="18" fillId="2" borderId="21" xfId="0" applyFont="1" applyFill="1" applyBorder="1" applyAlignment="1">
      <alignment horizontal="center" wrapText="1"/>
    </xf>
    <xf numFmtId="0" fontId="19" fillId="0" borderId="22" xfId="0" applyFont="1" applyBorder="1" applyAlignment="1">
      <alignment horizontal="center" wrapText="1"/>
    </xf>
    <xf numFmtId="0" fontId="19" fillId="0" borderId="18" xfId="0" applyFont="1" applyBorder="1" applyAlignment="1">
      <alignment wrapText="1"/>
    </xf>
    <xf numFmtId="3" fontId="7" fillId="0" borderId="14" xfId="0" applyNumberFormat="1" applyFont="1" applyBorder="1" applyAlignment="1">
      <alignment horizontal="center" wrapText="1"/>
    </xf>
    <xf numFmtId="0" fontId="7" fillId="0" borderId="14" xfId="0" applyFont="1" applyBorder="1" applyAlignment="1">
      <alignment horizontal="center" wrapText="1"/>
    </xf>
    <xf numFmtId="3" fontId="18" fillId="3" borderId="24" xfId="0" applyNumberFormat="1" applyFont="1" applyFill="1" applyBorder="1" applyAlignment="1">
      <alignment horizontal="center" wrapText="1"/>
    </xf>
    <xf numFmtId="0" fontId="9" fillId="0" borderId="10" xfId="0" applyFont="1" applyBorder="1"/>
    <xf numFmtId="0" fontId="11" fillId="0" borderId="8" xfId="0" applyFont="1" applyBorder="1"/>
    <xf numFmtId="0" fontId="11" fillId="0" borderId="9" xfId="0" applyFont="1" applyBorder="1"/>
    <xf numFmtId="0" fontId="25" fillId="0" borderId="0" xfId="0" applyFont="1"/>
    <xf numFmtId="0" fontId="27" fillId="0" borderId="0" xfId="0" applyFont="1"/>
    <xf numFmtId="0" fontId="27" fillId="0" borderId="0" xfId="0" applyFont="1" applyFill="1" applyBorder="1" applyAlignment="1">
      <alignment horizontal="center" wrapText="1"/>
    </xf>
    <xf numFmtId="165" fontId="0" fillId="0" borderId="28" xfId="1" applyNumberFormat="1" applyFont="1" applyBorder="1"/>
    <xf numFmtId="165" fontId="0" fillId="0" borderId="0" xfId="1" applyNumberFormat="1" applyFont="1"/>
    <xf numFmtId="0" fontId="0" fillId="4" borderId="28" xfId="0" applyFill="1" applyBorder="1"/>
    <xf numFmtId="0" fontId="25" fillId="4" borderId="29" xfId="0" applyFont="1" applyFill="1" applyBorder="1" applyAlignment="1">
      <alignment horizontal="center" vertical="center" wrapText="1"/>
    </xf>
    <xf numFmtId="0" fontId="25" fillId="4" borderId="30" xfId="0" applyFont="1" applyFill="1" applyBorder="1" applyAlignment="1">
      <alignment horizontal="center" vertical="center" wrapText="1"/>
    </xf>
    <xf numFmtId="0" fontId="0" fillId="4" borderId="0" xfId="0" applyFill="1"/>
    <xf numFmtId="0" fontId="25" fillId="4" borderId="29" xfId="0" applyFont="1" applyFill="1" applyBorder="1" applyAlignment="1">
      <alignment horizontal="left" wrapText="1"/>
    </xf>
    <xf numFmtId="165" fontId="25" fillId="4" borderId="29" xfId="1" applyNumberFormat="1" applyFont="1" applyFill="1" applyBorder="1" applyAlignment="1">
      <alignment horizontal="left" wrapText="1"/>
    </xf>
    <xf numFmtId="0" fontId="25" fillId="4" borderId="0" xfId="0" applyFont="1" applyFill="1"/>
    <xf numFmtId="169" fontId="0" fillId="0" borderId="0" xfId="0" applyNumberFormat="1"/>
    <xf numFmtId="43" fontId="0" fillId="0" borderId="0" xfId="0" applyNumberFormat="1"/>
    <xf numFmtId="3" fontId="0" fillId="0" borderId="0" xfId="0" applyNumberFormat="1"/>
    <xf numFmtId="0" fontId="28" fillId="4" borderId="30" xfId="0" applyFont="1" applyFill="1" applyBorder="1" applyAlignment="1">
      <alignment horizontal="center" vertical="center" wrapText="1"/>
    </xf>
    <xf numFmtId="0" fontId="29" fillId="0" borderId="0" xfId="0" applyFont="1"/>
    <xf numFmtId="165" fontId="29" fillId="0" borderId="0" xfId="0" applyNumberFormat="1" applyFont="1"/>
    <xf numFmtId="0" fontId="0" fillId="0" borderId="30" xfId="0" applyBorder="1" applyAlignment="1">
      <alignment horizontal="center" wrapText="1"/>
    </xf>
    <xf numFmtId="0" fontId="29" fillId="0" borderId="30" xfId="0" applyFont="1" applyBorder="1" applyAlignment="1">
      <alignment horizontal="center" wrapText="1"/>
    </xf>
    <xf numFmtId="165" fontId="25" fillId="0" borderId="30" xfId="1" applyNumberFormat="1" applyFont="1" applyBorder="1" applyAlignment="1">
      <alignment vertical="center" wrapText="1"/>
    </xf>
    <xf numFmtId="165" fontId="28" fillId="0" borderId="30" xfId="1" applyNumberFormat="1" applyFont="1" applyBorder="1" applyAlignment="1">
      <alignment vertical="center" wrapText="1"/>
    </xf>
    <xf numFmtId="169" fontId="25" fillId="0" borderId="0" xfId="1" applyNumberFormat="1" applyFont="1"/>
    <xf numFmtId="43" fontId="25" fillId="0" borderId="0" xfId="0" applyNumberFormat="1" applyFont="1"/>
    <xf numFmtId="0" fontId="0" fillId="4" borderId="30" xfId="0" applyFill="1" applyBorder="1" applyAlignment="1">
      <alignment horizontal="center" wrapText="1"/>
    </xf>
    <xf numFmtId="165" fontId="25" fillId="4" borderId="30" xfId="1" applyNumberFormat="1" applyFont="1" applyFill="1" applyBorder="1" applyAlignment="1">
      <alignment vertic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activeCell="B12" sqref="B12"/>
    </sheetView>
  </sheetViews>
  <sheetFormatPr defaultRowHeight="15" x14ac:dyDescent="0.25"/>
  <cols>
    <col min="1" max="1" width="26.5703125" style="75" customWidth="1"/>
    <col min="2" max="2" width="14.28515625" style="75" customWidth="1"/>
    <col min="3" max="3" width="14.28515625" style="75" bestFit="1" customWidth="1"/>
    <col min="4" max="4" width="15.7109375" style="75" customWidth="1"/>
    <col min="5" max="5" width="10.5703125" style="75" bestFit="1" customWidth="1"/>
    <col min="6" max="16384" width="9.140625" style="75"/>
  </cols>
  <sheetData>
    <row r="1" spans="1:5" x14ac:dyDescent="0.25">
      <c r="A1" s="75" t="s">
        <v>173</v>
      </c>
    </row>
    <row r="3" spans="1:5" x14ac:dyDescent="0.25">
      <c r="A3" s="75" t="s">
        <v>167</v>
      </c>
      <c r="B3" s="75" t="s">
        <v>168</v>
      </c>
      <c r="C3" s="75" t="s">
        <v>169</v>
      </c>
      <c r="D3" s="75" t="s">
        <v>173</v>
      </c>
    </row>
    <row r="4" spans="1:5" x14ac:dyDescent="0.25">
      <c r="A4" s="75" t="s">
        <v>98</v>
      </c>
      <c r="B4" s="99">
        <v>4656725.1286000004</v>
      </c>
      <c r="C4" s="100">
        <f>(B4/B$8)*100</f>
        <v>40.327617176959052</v>
      </c>
      <c r="D4" s="99">
        <v>4682309.1286000004</v>
      </c>
      <c r="E4" s="100">
        <f>(D4/D$8)*100</f>
        <v>40.422820763733675</v>
      </c>
    </row>
    <row r="5" spans="1:5" x14ac:dyDescent="0.25">
      <c r="A5" s="75" t="s">
        <v>99</v>
      </c>
      <c r="B5" s="99">
        <v>6749461.1557000009</v>
      </c>
      <c r="C5" s="100">
        <f t="shared" ref="C5:C8" si="0">(B5/B$8)*100</f>
        <v>58.45088084888885</v>
      </c>
      <c r="D5" s="99">
        <v>6756372.1557000009</v>
      </c>
      <c r="E5" s="100">
        <f t="shared" ref="E5:E8" si="1">(D5/D$8)*100</f>
        <v>58.328404460685789</v>
      </c>
    </row>
    <row r="6" spans="1:5" x14ac:dyDescent="0.25">
      <c r="A6" s="75" t="s">
        <v>100</v>
      </c>
      <c r="B6" s="99">
        <v>135215.53819999998</v>
      </c>
      <c r="C6" s="100">
        <f t="shared" si="0"/>
        <v>1.1709775239719702</v>
      </c>
      <c r="D6" s="99">
        <v>138760.53819999998</v>
      </c>
      <c r="E6" s="100">
        <f t="shared" si="1"/>
        <v>1.1979329451951253</v>
      </c>
    </row>
    <row r="7" spans="1:5" x14ac:dyDescent="0.25">
      <c r="A7" s="75" t="s">
        <v>170</v>
      </c>
      <c r="B7" s="99">
        <v>5834.1774999999998</v>
      </c>
      <c r="C7" s="100">
        <f t="shared" si="0"/>
        <v>5.0524450180112354E-2</v>
      </c>
      <c r="D7" s="99">
        <v>5889.1774999999998</v>
      </c>
      <c r="E7" s="100">
        <f t="shared" si="1"/>
        <v>5.0841830385404671E-2</v>
      </c>
    </row>
    <row r="8" spans="1:5" s="87" customFormat="1" x14ac:dyDescent="0.25">
      <c r="A8" s="87" t="s">
        <v>72</v>
      </c>
      <c r="B8" s="109">
        <f>SUM(B4:B7)</f>
        <v>11547236.000000002</v>
      </c>
      <c r="C8" s="110">
        <f t="shared" si="0"/>
        <v>100</v>
      </c>
      <c r="D8" s="110">
        <f>SUM(D4:D7)</f>
        <v>11583331.000000002</v>
      </c>
      <c r="E8" s="110">
        <f t="shared" si="1"/>
        <v>100</v>
      </c>
    </row>
    <row r="9" spans="1:5" x14ac:dyDescent="0.25">
      <c r="B9" s="100"/>
      <c r="C9" s="100"/>
    </row>
    <row r="10" spans="1:5" x14ac:dyDescent="0.25">
      <c r="A10" s="75" t="s">
        <v>171</v>
      </c>
      <c r="B10" s="101">
        <v>193392517</v>
      </c>
    </row>
    <row r="11" spans="1:5" x14ac:dyDescent="0.25">
      <c r="A11" s="75" t="s">
        <v>172</v>
      </c>
      <c r="B11" s="100">
        <f>D8/B10</f>
        <v>5.9895445696071074E-2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abSelected="1" workbookViewId="0">
      <selection activeCell="F11" sqref="F11"/>
    </sheetView>
  </sheetViews>
  <sheetFormatPr defaultRowHeight="15" x14ac:dyDescent="0.25"/>
  <cols>
    <col min="1" max="1" width="4.42578125" customWidth="1"/>
    <col min="2" max="2" width="14.140625" style="98" customWidth="1"/>
    <col min="3" max="4" width="13.85546875" customWidth="1"/>
    <col min="5" max="5" width="12.85546875" customWidth="1"/>
    <col min="6" max="6" width="14" style="103" customWidth="1"/>
    <col min="7" max="7" width="12.85546875" customWidth="1"/>
    <col min="8" max="8" width="14.5703125" customWidth="1"/>
    <col min="9" max="9" width="13.7109375" customWidth="1"/>
    <col min="10" max="10" width="15.140625" style="103" customWidth="1"/>
    <col min="11" max="11" width="12.85546875" style="95" customWidth="1"/>
    <col min="12" max="12" width="16.5703125" style="95" customWidth="1"/>
  </cols>
  <sheetData>
    <row r="1" spans="1:12" x14ac:dyDescent="0.25">
      <c r="A1" s="73" t="s">
        <v>111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</row>
    <row r="2" spans="1:12" s="95" customFormat="1" ht="45" x14ac:dyDescent="0.25">
      <c r="A2" s="92" t="s">
        <v>94</v>
      </c>
      <c r="B2" s="93" t="s">
        <v>112</v>
      </c>
      <c r="C2" s="94" t="s">
        <v>157</v>
      </c>
      <c r="D2" s="94" t="s">
        <v>158</v>
      </c>
      <c r="E2" s="94" t="s">
        <v>159</v>
      </c>
      <c r="F2" s="102" t="s">
        <v>160</v>
      </c>
      <c r="G2" s="94" t="s">
        <v>161</v>
      </c>
      <c r="H2" s="94" t="s">
        <v>162</v>
      </c>
      <c r="I2" s="94" t="s">
        <v>166</v>
      </c>
      <c r="J2" s="102" t="s">
        <v>163</v>
      </c>
      <c r="K2" s="94" t="s">
        <v>164</v>
      </c>
      <c r="L2" s="94" t="s">
        <v>165</v>
      </c>
    </row>
    <row r="3" spans="1:12" x14ac:dyDescent="0.25">
      <c r="A3" s="74">
        <v>1</v>
      </c>
      <c r="B3" s="96" t="s">
        <v>113</v>
      </c>
      <c r="C3" s="105">
        <v>1</v>
      </c>
      <c r="D3" s="105">
        <v>0</v>
      </c>
      <c r="E3" s="105">
        <v>1</v>
      </c>
      <c r="F3" s="106">
        <v>200</v>
      </c>
      <c r="G3" s="105">
        <v>4</v>
      </c>
      <c r="H3" s="105">
        <v>0</v>
      </c>
      <c r="I3" s="105">
        <v>7</v>
      </c>
      <c r="J3" s="106">
        <v>517</v>
      </c>
      <c r="K3" s="111">
        <v>13</v>
      </c>
      <c r="L3" s="111">
        <v>717</v>
      </c>
    </row>
    <row r="4" spans="1:12" x14ac:dyDescent="0.25">
      <c r="A4" s="74">
        <v>2</v>
      </c>
      <c r="B4" s="96" t="s">
        <v>114</v>
      </c>
      <c r="C4" s="105">
        <v>3</v>
      </c>
      <c r="D4" s="105">
        <v>46</v>
      </c>
      <c r="E4" s="105">
        <v>2</v>
      </c>
      <c r="F4" s="106">
        <v>74</v>
      </c>
      <c r="G4" s="105">
        <v>7</v>
      </c>
      <c r="H4" s="105">
        <v>11</v>
      </c>
      <c r="I4" s="105">
        <v>15</v>
      </c>
      <c r="J4" s="106">
        <v>219</v>
      </c>
      <c r="K4" s="111">
        <v>27</v>
      </c>
      <c r="L4" s="111">
        <v>350</v>
      </c>
    </row>
    <row r="5" spans="1:12" x14ac:dyDescent="0.25">
      <c r="A5" s="74">
        <v>3</v>
      </c>
      <c r="B5" s="96" t="s">
        <v>115</v>
      </c>
      <c r="C5" s="105">
        <v>6</v>
      </c>
      <c r="D5" s="105">
        <v>0</v>
      </c>
      <c r="E5" s="105">
        <v>2</v>
      </c>
      <c r="F5" s="106">
        <v>108</v>
      </c>
      <c r="G5" s="105">
        <v>7</v>
      </c>
      <c r="H5" s="105">
        <v>0</v>
      </c>
      <c r="I5" s="105">
        <v>18</v>
      </c>
      <c r="J5" s="106">
        <v>281</v>
      </c>
      <c r="K5" s="111">
        <v>33</v>
      </c>
      <c r="L5" s="111">
        <v>389</v>
      </c>
    </row>
    <row r="6" spans="1:12" x14ac:dyDescent="0.25">
      <c r="A6" s="74">
        <v>4</v>
      </c>
      <c r="B6" s="96" t="s">
        <v>116</v>
      </c>
      <c r="C6" s="105">
        <v>6</v>
      </c>
      <c r="D6" s="105">
        <v>9</v>
      </c>
      <c r="E6" s="105">
        <v>7</v>
      </c>
      <c r="F6" s="106">
        <v>1357</v>
      </c>
      <c r="G6" s="105">
        <v>4</v>
      </c>
      <c r="H6" s="105">
        <v>4</v>
      </c>
      <c r="I6" s="105">
        <v>13</v>
      </c>
      <c r="J6" s="106">
        <v>2730</v>
      </c>
      <c r="K6" s="111">
        <v>30</v>
      </c>
      <c r="L6" s="111">
        <v>4100</v>
      </c>
    </row>
    <row r="7" spans="1:12" x14ac:dyDescent="0.25">
      <c r="A7" s="74">
        <v>5</v>
      </c>
      <c r="B7" s="96" t="s">
        <v>117</v>
      </c>
      <c r="C7" s="105">
        <v>2</v>
      </c>
      <c r="D7" s="105">
        <v>32</v>
      </c>
      <c r="E7" s="105">
        <v>1</v>
      </c>
      <c r="F7" s="106">
        <v>32</v>
      </c>
      <c r="G7" s="105">
        <v>6</v>
      </c>
      <c r="H7" s="105">
        <v>101</v>
      </c>
      <c r="I7" s="105">
        <v>11</v>
      </c>
      <c r="J7" s="106">
        <v>88</v>
      </c>
      <c r="K7" s="111">
        <v>20</v>
      </c>
      <c r="L7" s="111">
        <v>253</v>
      </c>
    </row>
    <row r="8" spans="1:12" x14ac:dyDescent="0.25">
      <c r="A8" s="74">
        <v>6</v>
      </c>
      <c r="B8" s="96" t="s">
        <v>118</v>
      </c>
      <c r="C8" s="105">
        <v>1254</v>
      </c>
      <c r="D8" s="105">
        <v>0</v>
      </c>
      <c r="E8" s="105">
        <v>2</v>
      </c>
      <c r="F8" s="106">
        <v>46</v>
      </c>
      <c r="G8" s="105">
        <v>2</v>
      </c>
      <c r="H8" s="105">
        <v>0</v>
      </c>
      <c r="I8" s="105">
        <v>403</v>
      </c>
      <c r="J8" s="106">
        <v>1122</v>
      </c>
      <c r="K8" s="111">
        <v>1661</v>
      </c>
      <c r="L8" s="111">
        <v>1168</v>
      </c>
    </row>
    <row r="9" spans="1:12" x14ac:dyDescent="0.25">
      <c r="A9" s="74">
        <v>7</v>
      </c>
      <c r="B9" s="96" t="s">
        <v>119</v>
      </c>
      <c r="C9" s="105">
        <v>1</v>
      </c>
      <c r="D9" s="105">
        <v>3</v>
      </c>
      <c r="E9" s="105">
        <v>5</v>
      </c>
      <c r="F9" s="106">
        <v>34</v>
      </c>
      <c r="G9" s="105">
        <v>5</v>
      </c>
      <c r="H9" s="105">
        <v>24</v>
      </c>
      <c r="I9" s="105">
        <v>19</v>
      </c>
      <c r="J9" s="106">
        <v>258</v>
      </c>
      <c r="K9" s="111">
        <v>30</v>
      </c>
      <c r="L9" s="111">
        <v>319</v>
      </c>
    </row>
    <row r="10" spans="1:12" x14ac:dyDescent="0.25">
      <c r="A10" s="74">
        <v>8</v>
      </c>
      <c r="B10" s="96" t="s">
        <v>120</v>
      </c>
      <c r="C10" s="105">
        <v>4</v>
      </c>
      <c r="D10" s="105">
        <v>0</v>
      </c>
      <c r="E10" s="105">
        <v>9</v>
      </c>
      <c r="F10" s="106">
        <v>38</v>
      </c>
      <c r="G10" s="105">
        <v>8</v>
      </c>
      <c r="H10" s="105">
        <v>0</v>
      </c>
      <c r="I10" s="105">
        <v>12</v>
      </c>
      <c r="J10" s="106">
        <v>185</v>
      </c>
      <c r="K10" s="111">
        <v>33</v>
      </c>
      <c r="L10" s="111">
        <v>223</v>
      </c>
    </row>
    <row r="11" spans="1:12" x14ac:dyDescent="0.25">
      <c r="A11" s="74">
        <v>9</v>
      </c>
      <c r="B11" s="96" t="s">
        <v>121</v>
      </c>
      <c r="C11" s="105">
        <v>2</v>
      </c>
      <c r="D11" s="105">
        <v>0</v>
      </c>
      <c r="E11" s="105">
        <v>7</v>
      </c>
      <c r="F11" s="106">
        <v>69</v>
      </c>
      <c r="G11" s="105">
        <v>2</v>
      </c>
      <c r="H11" s="105">
        <v>0</v>
      </c>
      <c r="I11" s="105">
        <v>4</v>
      </c>
      <c r="J11" s="106">
        <v>351</v>
      </c>
      <c r="K11" s="111">
        <v>16</v>
      </c>
      <c r="L11" s="111">
        <v>420</v>
      </c>
    </row>
    <row r="12" spans="1:12" x14ac:dyDescent="0.25">
      <c r="A12" s="74">
        <v>10</v>
      </c>
      <c r="B12" s="96" t="s">
        <v>122</v>
      </c>
      <c r="C12" s="105">
        <v>3</v>
      </c>
      <c r="D12" s="105">
        <v>0</v>
      </c>
      <c r="E12" s="105">
        <v>3</v>
      </c>
      <c r="F12" s="106">
        <v>687</v>
      </c>
      <c r="G12" s="105">
        <v>10</v>
      </c>
      <c r="H12" s="105">
        <v>0</v>
      </c>
      <c r="I12" s="105">
        <v>12</v>
      </c>
      <c r="J12" s="106">
        <v>2557</v>
      </c>
      <c r="K12" s="111">
        <v>28</v>
      </c>
      <c r="L12" s="111">
        <v>3244</v>
      </c>
    </row>
    <row r="13" spans="1:12" x14ac:dyDescent="0.25">
      <c r="A13" s="74">
        <v>11</v>
      </c>
      <c r="B13" s="96" t="s">
        <v>123</v>
      </c>
      <c r="C13" s="105">
        <v>2</v>
      </c>
      <c r="D13" s="105">
        <v>0</v>
      </c>
      <c r="E13" s="105">
        <v>4</v>
      </c>
      <c r="F13" s="106">
        <v>237</v>
      </c>
      <c r="G13" s="105">
        <v>5</v>
      </c>
      <c r="H13" s="105">
        <v>0</v>
      </c>
      <c r="I13" s="105">
        <v>7</v>
      </c>
      <c r="J13" s="106">
        <v>466</v>
      </c>
      <c r="K13" s="111">
        <v>18</v>
      </c>
      <c r="L13" s="111">
        <v>703</v>
      </c>
    </row>
    <row r="14" spans="1:12" x14ac:dyDescent="0.25">
      <c r="A14" s="74">
        <v>12</v>
      </c>
      <c r="B14" s="96" t="s">
        <v>124</v>
      </c>
      <c r="C14" s="105">
        <v>253</v>
      </c>
      <c r="D14" s="105">
        <v>0</v>
      </c>
      <c r="E14" s="105">
        <v>1001</v>
      </c>
      <c r="F14" s="106">
        <v>701</v>
      </c>
      <c r="G14" s="105">
        <v>753</v>
      </c>
      <c r="H14" s="105">
        <v>0</v>
      </c>
      <c r="I14" s="105">
        <v>4005</v>
      </c>
      <c r="J14" s="106">
        <v>3662</v>
      </c>
      <c r="K14" s="111">
        <v>6012</v>
      </c>
      <c r="L14" s="111">
        <v>4363</v>
      </c>
    </row>
    <row r="15" spans="1:12" x14ac:dyDescent="0.25">
      <c r="A15" s="74">
        <v>13</v>
      </c>
      <c r="B15" s="96" t="s">
        <v>125</v>
      </c>
      <c r="C15" s="105">
        <v>4</v>
      </c>
      <c r="D15" s="105">
        <v>145</v>
      </c>
      <c r="E15" s="105">
        <v>0</v>
      </c>
      <c r="F15" s="106">
        <v>111</v>
      </c>
      <c r="G15" s="105">
        <v>2</v>
      </c>
      <c r="H15" s="105">
        <v>180</v>
      </c>
      <c r="I15" s="105">
        <v>7</v>
      </c>
      <c r="J15" s="106">
        <v>439</v>
      </c>
      <c r="K15" s="111">
        <v>14</v>
      </c>
      <c r="L15" s="111">
        <v>875</v>
      </c>
    </row>
    <row r="16" spans="1:12" x14ac:dyDescent="0.25">
      <c r="A16" s="74">
        <v>14</v>
      </c>
      <c r="B16" s="96" t="s">
        <v>126</v>
      </c>
      <c r="C16" s="105">
        <v>5</v>
      </c>
      <c r="D16" s="105">
        <v>5</v>
      </c>
      <c r="E16" s="105">
        <v>501</v>
      </c>
      <c r="F16" s="106">
        <v>400</v>
      </c>
      <c r="G16" s="105">
        <v>6</v>
      </c>
      <c r="H16" s="105">
        <v>9</v>
      </c>
      <c r="I16" s="105">
        <v>1004</v>
      </c>
      <c r="J16" s="106">
        <v>1149</v>
      </c>
      <c r="K16" s="111">
        <v>1516</v>
      </c>
      <c r="L16" s="111">
        <v>1563</v>
      </c>
    </row>
    <row r="17" spans="1:12" x14ac:dyDescent="0.25">
      <c r="A17" s="74">
        <v>15</v>
      </c>
      <c r="B17" s="96" t="s">
        <v>23</v>
      </c>
      <c r="C17" s="105">
        <v>2</v>
      </c>
      <c r="D17" s="105">
        <v>0</v>
      </c>
      <c r="E17" s="105">
        <v>3</v>
      </c>
      <c r="F17" s="106">
        <v>375</v>
      </c>
      <c r="G17" s="105">
        <v>4</v>
      </c>
      <c r="H17" s="105">
        <v>0</v>
      </c>
      <c r="I17" s="105">
        <v>15987</v>
      </c>
      <c r="J17" s="106">
        <v>8606</v>
      </c>
      <c r="K17" s="111">
        <v>15996</v>
      </c>
      <c r="L17" s="111">
        <v>8981</v>
      </c>
    </row>
    <row r="18" spans="1:12" x14ac:dyDescent="0.25">
      <c r="A18" s="74">
        <v>16</v>
      </c>
      <c r="B18" s="96" t="s">
        <v>127</v>
      </c>
      <c r="C18" s="105">
        <v>2004</v>
      </c>
      <c r="D18" s="105">
        <v>26</v>
      </c>
      <c r="E18" s="105">
        <v>1</v>
      </c>
      <c r="F18" s="106">
        <v>46</v>
      </c>
      <c r="G18" s="105">
        <v>1107</v>
      </c>
      <c r="H18" s="105">
        <v>62</v>
      </c>
      <c r="I18" s="105">
        <v>153</v>
      </c>
      <c r="J18" s="106">
        <v>121</v>
      </c>
      <c r="K18" s="111">
        <v>3266</v>
      </c>
      <c r="L18" s="111">
        <v>255</v>
      </c>
    </row>
    <row r="19" spans="1:12" x14ac:dyDescent="0.25">
      <c r="A19" s="74">
        <v>17</v>
      </c>
      <c r="B19" s="96" t="s">
        <v>128</v>
      </c>
      <c r="C19" s="105">
        <v>4</v>
      </c>
      <c r="D19" s="105">
        <v>1</v>
      </c>
      <c r="E19" s="105">
        <v>6</v>
      </c>
      <c r="F19" s="106">
        <v>44</v>
      </c>
      <c r="G19" s="105">
        <v>2</v>
      </c>
      <c r="H19" s="105">
        <v>0</v>
      </c>
      <c r="I19" s="105">
        <v>14</v>
      </c>
      <c r="J19" s="106">
        <v>329</v>
      </c>
      <c r="K19" s="111">
        <v>26</v>
      </c>
      <c r="L19" s="111">
        <v>374</v>
      </c>
    </row>
    <row r="20" spans="1:12" x14ac:dyDescent="0.25">
      <c r="A20" s="74">
        <v>18</v>
      </c>
      <c r="B20" s="96" t="s">
        <v>129</v>
      </c>
      <c r="C20" s="105">
        <v>302</v>
      </c>
      <c r="D20" s="105">
        <v>20</v>
      </c>
      <c r="E20" s="105">
        <v>198</v>
      </c>
      <c r="F20" s="106">
        <v>246</v>
      </c>
      <c r="G20" s="105">
        <v>81</v>
      </c>
      <c r="H20" s="105">
        <v>25</v>
      </c>
      <c r="I20" s="105">
        <v>307</v>
      </c>
      <c r="J20" s="106">
        <v>122</v>
      </c>
      <c r="K20" s="111">
        <v>888</v>
      </c>
      <c r="L20" s="111">
        <v>413</v>
      </c>
    </row>
    <row r="21" spans="1:12" x14ac:dyDescent="0.25">
      <c r="A21" s="74">
        <v>19</v>
      </c>
      <c r="B21" s="96" t="s">
        <v>130</v>
      </c>
      <c r="C21" s="105">
        <v>3</v>
      </c>
      <c r="D21" s="105">
        <v>2</v>
      </c>
      <c r="E21" s="105">
        <v>1</v>
      </c>
      <c r="F21" s="106">
        <v>112</v>
      </c>
      <c r="G21" s="105">
        <v>9</v>
      </c>
      <c r="H21" s="105">
        <v>0</v>
      </c>
      <c r="I21" s="105">
        <v>265</v>
      </c>
      <c r="J21" s="106">
        <v>724</v>
      </c>
      <c r="K21" s="111">
        <v>278</v>
      </c>
      <c r="L21" s="111">
        <v>838</v>
      </c>
    </row>
    <row r="22" spans="1:12" x14ac:dyDescent="0.25">
      <c r="A22" s="74">
        <v>20</v>
      </c>
      <c r="B22" s="96" t="s">
        <v>131</v>
      </c>
      <c r="C22" s="105">
        <v>209</v>
      </c>
      <c r="D22" s="105">
        <v>14</v>
      </c>
      <c r="E22" s="105">
        <v>4</v>
      </c>
      <c r="F22" s="106">
        <v>130</v>
      </c>
      <c r="G22" s="105">
        <v>213</v>
      </c>
      <c r="H22" s="105">
        <v>4</v>
      </c>
      <c r="I22" s="105">
        <v>1327</v>
      </c>
      <c r="J22" s="106">
        <v>624</v>
      </c>
      <c r="K22" s="111">
        <v>1753</v>
      </c>
      <c r="L22" s="111">
        <v>772</v>
      </c>
    </row>
    <row r="23" spans="1:12" x14ac:dyDescent="0.25">
      <c r="A23" s="74">
        <v>21</v>
      </c>
      <c r="B23" s="96" t="s">
        <v>132</v>
      </c>
      <c r="C23" s="105">
        <v>6</v>
      </c>
      <c r="D23" s="105">
        <v>3</v>
      </c>
      <c r="E23" s="105">
        <v>7</v>
      </c>
      <c r="F23" s="106">
        <v>119</v>
      </c>
      <c r="G23" s="105">
        <v>12</v>
      </c>
      <c r="H23" s="105">
        <v>14</v>
      </c>
      <c r="I23" s="105">
        <v>16</v>
      </c>
      <c r="J23" s="106">
        <v>463</v>
      </c>
      <c r="K23" s="111">
        <v>42</v>
      </c>
      <c r="L23" s="111">
        <v>599</v>
      </c>
    </row>
    <row r="24" spans="1:12" x14ac:dyDescent="0.25">
      <c r="A24" s="74">
        <v>22</v>
      </c>
      <c r="B24" s="96" t="s">
        <v>133</v>
      </c>
      <c r="C24" s="105">
        <v>2</v>
      </c>
      <c r="D24" s="105">
        <v>13</v>
      </c>
      <c r="E24" s="105">
        <v>152</v>
      </c>
      <c r="F24" s="106">
        <v>69</v>
      </c>
      <c r="G24" s="105">
        <v>604</v>
      </c>
      <c r="H24" s="105">
        <v>142</v>
      </c>
      <c r="I24" s="105">
        <v>311</v>
      </c>
      <c r="J24" s="106">
        <v>185</v>
      </c>
      <c r="K24" s="111">
        <v>1069</v>
      </c>
      <c r="L24" s="111">
        <v>409</v>
      </c>
    </row>
    <row r="25" spans="1:12" x14ac:dyDescent="0.25">
      <c r="A25" s="74">
        <v>23</v>
      </c>
      <c r="B25" s="96" t="s">
        <v>134</v>
      </c>
      <c r="C25" s="105">
        <v>7</v>
      </c>
      <c r="D25" s="105">
        <v>1</v>
      </c>
      <c r="E25" s="105">
        <v>3</v>
      </c>
      <c r="F25" s="106">
        <v>58</v>
      </c>
      <c r="G25" s="105">
        <v>4</v>
      </c>
      <c r="H25" s="105">
        <v>0</v>
      </c>
      <c r="I25" s="105">
        <v>12</v>
      </c>
      <c r="J25" s="106">
        <v>235</v>
      </c>
      <c r="K25" s="111">
        <v>26</v>
      </c>
      <c r="L25" s="111">
        <v>294</v>
      </c>
    </row>
    <row r="26" spans="1:12" x14ac:dyDescent="0.25">
      <c r="A26" s="74">
        <v>24</v>
      </c>
      <c r="B26" s="96" t="s">
        <v>135</v>
      </c>
      <c r="C26" s="105">
        <v>3</v>
      </c>
      <c r="D26" s="105">
        <v>1</v>
      </c>
      <c r="E26" s="105">
        <v>2</v>
      </c>
      <c r="F26" s="106">
        <v>272</v>
      </c>
      <c r="G26" s="105">
        <v>4</v>
      </c>
      <c r="H26" s="105">
        <v>11</v>
      </c>
      <c r="I26" s="105">
        <v>8</v>
      </c>
      <c r="J26" s="106">
        <v>672</v>
      </c>
      <c r="K26" s="111">
        <v>17</v>
      </c>
      <c r="L26" s="111">
        <v>956</v>
      </c>
    </row>
    <row r="27" spans="1:12" x14ac:dyDescent="0.25">
      <c r="A27" s="74">
        <v>25</v>
      </c>
      <c r="B27" s="96" t="s">
        <v>136</v>
      </c>
      <c r="C27" s="105">
        <v>1308</v>
      </c>
      <c r="D27" s="105">
        <v>1</v>
      </c>
      <c r="E27" s="105">
        <v>5203</v>
      </c>
      <c r="F27" s="106">
        <v>97</v>
      </c>
      <c r="G27" s="105">
        <v>8</v>
      </c>
      <c r="H27" s="105">
        <v>0</v>
      </c>
      <c r="I27" s="105">
        <v>36248</v>
      </c>
      <c r="J27" s="106">
        <v>606</v>
      </c>
      <c r="K27" s="111">
        <v>42767</v>
      </c>
      <c r="L27" s="111">
        <v>704</v>
      </c>
    </row>
    <row r="28" spans="1:12" x14ac:dyDescent="0.25">
      <c r="A28" s="74">
        <v>26</v>
      </c>
      <c r="B28" s="96" t="s">
        <v>137</v>
      </c>
      <c r="C28" s="105">
        <v>1</v>
      </c>
      <c r="D28" s="105">
        <v>2</v>
      </c>
      <c r="E28" s="105">
        <v>1</v>
      </c>
      <c r="F28" s="106">
        <v>120</v>
      </c>
      <c r="G28" s="105">
        <v>5</v>
      </c>
      <c r="H28" s="105">
        <v>1</v>
      </c>
      <c r="I28" s="105">
        <v>5</v>
      </c>
      <c r="J28" s="106">
        <v>180</v>
      </c>
      <c r="K28" s="111">
        <v>12</v>
      </c>
      <c r="L28" s="111">
        <v>303</v>
      </c>
    </row>
    <row r="29" spans="1:12" x14ac:dyDescent="0.25">
      <c r="A29" s="74">
        <v>27</v>
      </c>
      <c r="B29" s="96" t="s">
        <v>138</v>
      </c>
      <c r="C29" s="105">
        <v>3004</v>
      </c>
      <c r="D29" s="105">
        <v>0</v>
      </c>
      <c r="E29" s="105">
        <v>0</v>
      </c>
      <c r="F29" s="106">
        <v>36</v>
      </c>
      <c r="G29" s="105">
        <v>2001</v>
      </c>
      <c r="H29" s="105">
        <v>0</v>
      </c>
      <c r="I29" s="105">
        <v>519</v>
      </c>
      <c r="J29" s="106">
        <v>230</v>
      </c>
      <c r="K29" s="111">
        <v>5524</v>
      </c>
      <c r="L29" s="111">
        <v>266</v>
      </c>
    </row>
    <row r="30" spans="1:12" x14ac:dyDescent="0.25">
      <c r="A30" s="74">
        <v>28</v>
      </c>
      <c r="B30" s="96" t="s">
        <v>139</v>
      </c>
      <c r="C30" s="105">
        <v>10003</v>
      </c>
      <c r="D30" s="105">
        <v>1</v>
      </c>
      <c r="E30" s="105">
        <v>4</v>
      </c>
      <c r="F30" s="106">
        <v>116</v>
      </c>
      <c r="G30" s="105">
        <v>2</v>
      </c>
      <c r="H30" s="105">
        <v>0</v>
      </c>
      <c r="I30" s="105">
        <v>11</v>
      </c>
      <c r="J30" s="106">
        <v>148</v>
      </c>
      <c r="K30" s="111">
        <v>10020</v>
      </c>
      <c r="L30" s="111">
        <v>265</v>
      </c>
    </row>
    <row r="31" spans="1:12" x14ac:dyDescent="0.25">
      <c r="A31" s="74">
        <v>29</v>
      </c>
      <c r="B31" s="96" t="s">
        <v>140</v>
      </c>
      <c r="C31" s="105">
        <v>1</v>
      </c>
      <c r="D31" s="105">
        <v>2</v>
      </c>
      <c r="E31" s="105">
        <v>8</v>
      </c>
      <c r="F31" s="106">
        <v>81</v>
      </c>
      <c r="G31" s="105">
        <v>5</v>
      </c>
      <c r="H31" s="105">
        <v>0</v>
      </c>
      <c r="I31" s="105">
        <v>11</v>
      </c>
      <c r="J31" s="106">
        <v>251</v>
      </c>
      <c r="K31" s="111">
        <v>25</v>
      </c>
      <c r="L31" s="111">
        <v>334</v>
      </c>
    </row>
    <row r="32" spans="1:12" x14ac:dyDescent="0.25">
      <c r="A32" s="74">
        <v>30</v>
      </c>
      <c r="B32" s="96" t="s">
        <v>141</v>
      </c>
      <c r="C32" s="105">
        <v>2</v>
      </c>
      <c r="D32" s="105">
        <v>0</v>
      </c>
      <c r="E32" s="105">
        <v>4</v>
      </c>
      <c r="F32" s="106">
        <v>119</v>
      </c>
      <c r="G32" s="105">
        <v>10</v>
      </c>
      <c r="H32" s="105">
        <v>0</v>
      </c>
      <c r="I32" s="105">
        <v>12</v>
      </c>
      <c r="J32" s="106">
        <v>266</v>
      </c>
      <c r="K32" s="111">
        <v>28</v>
      </c>
      <c r="L32" s="111">
        <v>385</v>
      </c>
    </row>
    <row r="33" spans="1:12" x14ac:dyDescent="0.25">
      <c r="A33" s="74">
        <v>31</v>
      </c>
      <c r="B33" s="96" t="s">
        <v>142</v>
      </c>
      <c r="C33" s="105">
        <v>8</v>
      </c>
      <c r="D33" s="105">
        <v>0</v>
      </c>
      <c r="E33" s="105">
        <v>2</v>
      </c>
      <c r="F33" s="106">
        <v>75</v>
      </c>
      <c r="G33" s="105">
        <v>11</v>
      </c>
      <c r="H33" s="105">
        <v>97</v>
      </c>
      <c r="I33" s="105">
        <v>19</v>
      </c>
      <c r="J33" s="106">
        <v>116</v>
      </c>
      <c r="K33" s="111">
        <v>40</v>
      </c>
      <c r="L33" s="111">
        <v>288</v>
      </c>
    </row>
    <row r="34" spans="1:12" x14ac:dyDescent="0.25">
      <c r="A34" s="74">
        <v>32</v>
      </c>
      <c r="B34" s="96" t="s">
        <v>143</v>
      </c>
      <c r="C34" s="105">
        <v>4</v>
      </c>
      <c r="D34" s="105">
        <v>1</v>
      </c>
      <c r="E34" s="105">
        <v>4</v>
      </c>
      <c r="F34" s="106">
        <v>207</v>
      </c>
      <c r="G34" s="105">
        <v>6</v>
      </c>
      <c r="H34" s="105">
        <v>0</v>
      </c>
      <c r="I34" s="105">
        <v>4</v>
      </c>
      <c r="J34" s="106">
        <v>574</v>
      </c>
      <c r="K34" s="111">
        <v>18</v>
      </c>
      <c r="L34" s="111">
        <v>782</v>
      </c>
    </row>
    <row r="35" spans="1:12" x14ac:dyDescent="0.25">
      <c r="A35" s="74">
        <v>33</v>
      </c>
      <c r="B35" s="96" t="s">
        <v>144</v>
      </c>
      <c r="C35" s="105">
        <v>6</v>
      </c>
      <c r="D35" s="105">
        <v>0</v>
      </c>
      <c r="E35" s="105">
        <v>5</v>
      </c>
      <c r="F35" s="106">
        <v>339</v>
      </c>
      <c r="G35" s="105">
        <v>3</v>
      </c>
      <c r="H35" s="105">
        <v>0</v>
      </c>
      <c r="I35" s="105">
        <v>15</v>
      </c>
      <c r="J35" s="106">
        <v>140</v>
      </c>
      <c r="K35" s="111">
        <v>29</v>
      </c>
      <c r="L35" s="111">
        <v>479</v>
      </c>
    </row>
    <row r="36" spans="1:12" x14ac:dyDescent="0.25">
      <c r="A36" s="74">
        <v>34</v>
      </c>
      <c r="B36" s="96" t="s">
        <v>145</v>
      </c>
      <c r="C36" s="105">
        <v>34</v>
      </c>
      <c r="D36" s="105">
        <v>14</v>
      </c>
      <c r="E36" s="105">
        <v>7</v>
      </c>
      <c r="F36" s="106">
        <v>59</v>
      </c>
      <c r="G36" s="105">
        <v>96</v>
      </c>
      <c r="H36" s="105">
        <v>257</v>
      </c>
      <c r="I36" s="105">
        <v>423</v>
      </c>
      <c r="J36" s="106">
        <v>278</v>
      </c>
      <c r="K36" s="111">
        <v>560</v>
      </c>
      <c r="L36" s="111">
        <v>608</v>
      </c>
    </row>
    <row r="37" spans="1:12" x14ac:dyDescent="0.25">
      <c r="A37" s="74">
        <v>35</v>
      </c>
      <c r="B37" s="96" t="s">
        <v>146</v>
      </c>
      <c r="C37" s="105">
        <v>801</v>
      </c>
      <c r="D37" s="105">
        <v>47</v>
      </c>
      <c r="E37" s="105">
        <v>154</v>
      </c>
      <c r="F37" s="106">
        <v>29</v>
      </c>
      <c r="G37" s="105">
        <v>1604</v>
      </c>
      <c r="H37" s="105">
        <v>122</v>
      </c>
      <c r="I37" s="105">
        <v>254</v>
      </c>
      <c r="J37" s="106">
        <v>53</v>
      </c>
      <c r="K37" s="111">
        <v>2813</v>
      </c>
      <c r="L37" s="111">
        <v>251</v>
      </c>
    </row>
    <row r="38" spans="1:12" x14ac:dyDescent="0.25">
      <c r="A38" s="74">
        <v>36</v>
      </c>
      <c r="B38" s="96" t="s">
        <v>147</v>
      </c>
      <c r="C38" s="105">
        <v>3</v>
      </c>
      <c r="D38" s="105">
        <v>14</v>
      </c>
      <c r="E38" s="105">
        <v>3</v>
      </c>
      <c r="F38" s="106">
        <v>34</v>
      </c>
      <c r="G38" s="105">
        <v>7</v>
      </c>
      <c r="H38" s="105">
        <v>0</v>
      </c>
      <c r="I38" s="105">
        <v>5</v>
      </c>
      <c r="J38" s="106">
        <v>147</v>
      </c>
      <c r="K38" s="111">
        <v>18</v>
      </c>
      <c r="L38" s="111">
        <v>195</v>
      </c>
    </row>
    <row r="39" spans="1:12" x14ac:dyDescent="0.25">
      <c r="A39" s="74">
        <v>37</v>
      </c>
      <c r="B39" s="96" t="s">
        <v>148</v>
      </c>
      <c r="C39" s="105">
        <v>2</v>
      </c>
      <c r="D39" s="105">
        <v>0</v>
      </c>
      <c r="E39" s="105">
        <v>1</v>
      </c>
      <c r="F39" s="106">
        <v>34</v>
      </c>
      <c r="G39" s="105">
        <v>2</v>
      </c>
      <c r="H39" s="105">
        <v>0</v>
      </c>
      <c r="I39" s="105">
        <v>5</v>
      </c>
      <c r="J39" s="106">
        <v>90</v>
      </c>
      <c r="K39" s="111">
        <v>10</v>
      </c>
      <c r="L39" s="111">
        <v>124</v>
      </c>
    </row>
    <row r="40" spans="1:12" s="91" customFormat="1" x14ac:dyDescent="0.25">
      <c r="A40" s="90"/>
      <c r="B40" s="97" t="s">
        <v>72</v>
      </c>
      <c r="C40" s="107">
        <v>19265</v>
      </c>
      <c r="D40" s="107">
        <v>403</v>
      </c>
      <c r="E40" s="107">
        <v>7318</v>
      </c>
      <c r="F40" s="108">
        <v>6911</v>
      </c>
      <c r="G40" s="107">
        <v>6621</v>
      </c>
      <c r="H40" s="107">
        <v>1064</v>
      </c>
      <c r="I40" s="107">
        <v>61468</v>
      </c>
      <c r="J40" s="108">
        <v>29184</v>
      </c>
      <c r="K40" s="112">
        <v>94676</v>
      </c>
      <c r="L40" s="112">
        <v>37562</v>
      </c>
    </row>
    <row r="41" spans="1:12" x14ac:dyDescent="0.25">
      <c r="J41" s="104"/>
    </row>
    <row r="42" spans="1:12" ht="16.5" customHeight="1" x14ac:dyDescent="0.25">
      <c r="A42" s="88" t="s">
        <v>151</v>
      </c>
      <c r="B42" s="89" t="s">
        <v>153</v>
      </c>
      <c r="C42" s="89"/>
      <c r="D42" s="89"/>
      <c r="E42" s="89"/>
    </row>
    <row r="43" spans="1:12" ht="16.5" customHeight="1" x14ac:dyDescent="0.25">
      <c r="A43" s="88" t="s">
        <v>152</v>
      </c>
      <c r="B43" s="89" t="s">
        <v>154</v>
      </c>
      <c r="C43" s="89"/>
      <c r="D43" s="89"/>
      <c r="E43" s="89"/>
    </row>
    <row r="44" spans="1:12" ht="13.5" customHeight="1" x14ac:dyDescent="0.25">
      <c r="A44" s="88" t="s">
        <v>150</v>
      </c>
      <c r="B44" s="89" t="s">
        <v>155</v>
      </c>
      <c r="C44" s="89"/>
      <c r="D44" s="89"/>
      <c r="E44" s="89"/>
    </row>
    <row r="45" spans="1:12" ht="13.5" customHeight="1" x14ac:dyDescent="0.25">
      <c r="A45" s="88" t="s">
        <v>149</v>
      </c>
      <c r="B45" s="89" t="s">
        <v>156</v>
      </c>
      <c r="C45" s="89"/>
      <c r="D45" s="89"/>
      <c r="E45" s="89"/>
    </row>
  </sheetData>
  <mergeCells count="5">
    <mergeCell ref="A1:L1"/>
    <mergeCell ref="B42:E42"/>
    <mergeCell ref="B43:E43"/>
    <mergeCell ref="B44:E44"/>
    <mergeCell ref="B45:E45"/>
  </mergeCells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opLeftCell="A23" workbookViewId="0">
      <selection activeCell="J18" sqref="J18"/>
    </sheetView>
  </sheetViews>
  <sheetFormatPr defaultColWidth="9" defaultRowHeight="15.75" x14ac:dyDescent="0.25"/>
  <cols>
    <col min="1" max="1" width="10.28515625" style="8" customWidth="1"/>
    <col min="2" max="2" width="34.7109375" style="8" customWidth="1"/>
    <col min="3" max="3" width="39.85546875" style="8" customWidth="1"/>
    <col min="4" max="16384" width="9" style="8"/>
  </cols>
  <sheetData>
    <row r="1" spans="1:3" s="9" customFormat="1" ht="21.75" thickBot="1" x14ac:dyDescent="0.35">
      <c r="A1" s="42" t="s">
        <v>110</v>
      </c>
      <c r="B1" s="43"/>
      <c r="C1" s="44"/>
    </row>
    <row r="2" spans="1:3" ht="18.75" thickBot="1" x14ac:dyDescent="0.3">
      <c r="A2" s="34" t="s">
        <v>94</v>
      </c>
      <c r="B2" s="35" t="s">
        <v>0</v>
      </c>
      <c r="C2" s="36" t="s">
        <v>109</v>
      </c>
    </row>
    <row r="3" spans="1:3" ht="16.5" thickBot="1" x14ac:dyDescent="0.3">
      <c r="A3" s="37">
        <v>1</v>
      </c>
      <c r="B3" s="38" t="s">
        <v>9</v>
      </c>
      <c r="C3" s="39">
        <v>4760</v>
      </c>
    </row>
    <row r="4" spans="1:3" ht="16.5" thickBot="1" x14ac:dyDescent="0.3">
      <c r="A4" s="37">
        <v>2</v>
      </c>
      <c r="B4" s="38" t="s">
        <v>10</v>
      </c>
      <c r="C4" s="39">
        <v>1410</v>
      </c>
    </row>
    <row r="5" spans="1:3" ht="16.5" thickBot="1" x14ac:dyDescent="0.3">
      <c r="A5" s="37">
        <v>3</v>
      </c>
      <c r="B5" s="38" t="s">
        <v>95</v>
      </c>
      <c r="C5" s="39">
        <v>3292</v>
      </c>
    </row>
    <row r="6" spans="1:3" ht="16.5" thickBot="1" x14ac:dyDescent="0.3">
      <c r="A6" s="37">
        <v>4</v>
      </c>
      <c r="B6" s="38" t="s">
        <v>12</v>
      </c>
      <c r="C6" s="39">
        <v>6988</v>
      </c>
    </row>
    <row r="7" spans="1:3" ht="16.5" thickBot="1" x14ac:dyDescent="0.3">
      <c r="A7" s="37">
        <v>5</v>
      </c>
      <c r="B7" s="38" t="s">
        <v>13</v>
      </c>
      <c r="C7" s="39">
        <v>2092</v>
      </c>
    </row>
    <row r="8" spans="1:3" ht="16.5" thickBot="1" x14ac:dyDescent="0.3">
      <c r="A8" s="37">
        <v>6</v>
      </c>
      <c r="B8" s="38" t="s">
        <v>14</v>
      </c>
      <c r="C8" s="39">
        <v>3735</v>
      </c>
    </row>
    <row r="9" spans="1:3" ht="16.5" thickBot="1" x14ac:dyDescent="0.3">
      <c r="A9" s="37">
        <v>7</v>
      </c>
      <c r="B9" s="38" t="s">
        <v>15</v>
      </c>
      <c r="C9" s="39">
        <v>1658</v>
      </c>
    </row>
    <row r="10" spans="1:3" ht="16.5" thickBot="1" x14ac:dyDescent="0.3">
      <c r="A10" s="37">
        <v>8</v>
      </c>
      <c r="B10" s="38" t="s">
        <v>16</v>
      </c>
      <c r="C10" s="39">
        <v>1952</v>
      </c>
    </row>
    <row r="11" spans="1:3" ht="16.5" thickBot="1" x14ac:dyDescent="0.3">
      <c r="A11" s="37">
        <v>9</v>
      </c>
      <c r="B11" s="38" t="s">
        <v>96</v>
      </c>
      <c r="C11" s="39">
        <v>1707</v>
      </c>
    </row>
    <row r="12" spans="1:3" ht="16.5" thickBot="1" x14ac:dyDescent="0.3">
      <c r="A12" s="37">
        <v>10</v>
      </c>
      <c r="B12" s="38" t="s">
        <v>18</v>
      </c>
      <c r="C12" s="39">
        <v>9294</v>
      </c>
    </row>
    <row r="13" spans="1:3" ht="16.5" thickBot="1" x14ac:dyDescent="0.3">
      <c r="A13" s="37">
        <v>11</v>
      </c>
      <c r="B13" s="38" t="s">
        <v>19</v>
      </c>
      <c r="C13" s="39">
        <v>1924</v>
      </c>
    </row>
    <row r="14" spans="1:3" ht="16.5" thickBot="1" x14ac:dyDescent="0.3">
      <c r="A14" s="37">
        <v>12</v>
      </c>
      <c r="B14" s="38" t="s">
        <v>20</v>
      </c>
      <c r="C14" s="39">
        <v>8024</v>
      </c>
    </row>
    <row r="15" spans="1:3" ht="16.5" thickBot="1" x14ac:dyDescent="0.3">
      <c r="A15" s="37">
        <v>13</v>
      </c>
      <c r="B15" s="38" t="s">
        <v>21</v>
      </c>
      <c r="C15" s="39">
        <v>1129</v>
      </c>
    </row>
    <row r="16" spans="1:3" ht="16.5" thickBot="1" x14ac:dyDescent="0.3">
      <c r="A16" s="37">
        <v>14</v>
      </c>
      <c r="B16" s="38" t="s">
        <v>22</v>
      </c>
      <c r="C16" s="39">
        <v>5972</v>
      </c>
    </row>
    <row r="17" spans="1:3" ht="16.5" thickBot="1" x14ac:dyDescent="0.3">
      <c r="A17" s="37">
        <v>16</v>
      </c>
      <c r="B17" s="38" t="s">
        <v>24</v>
      </c>
      <c r="C17" s="39">
        <v>1652</v>
      </c>
    </row>
    <row r="18" spans="1:3" ht="16.5" thickBot="1" x14ac:dyDescent="0.3">
      <c r="A18" s="37">
        <v>17</v>
      </c>
      <c r="B18" s="38" t="s">
        <v>25</v>
      </c>
      <c r="C18" s="39">
        <v>3646</v>
      </c>
    </row>
    <row r="19" spans="1:3" ht="16.5" thickBot="1" x14ac:dyDescent="0.3">
      <c r="A19" s="37">
        <v>18</v>
      </c>
      <c r="B19" s="38" t="s">
        <v>26</v>
      </c>
      <c r="C19" s="40">
        <v>557</v>
      </c>
    </row>
    <row r="20" spans="1:3" ht="16.5" thickBot="1" x14ac:dyDescent="0.3">
      <c r="A20" s="37">
        <v>19</v>
      </c>
      <c r="B20" s="38" t="s">
        <v>27</v>
      </c>
      <c r="C20" s="39">
        <v>8696</v>
      </c>
    </row>
    <row r="21" spans="1:3" ht="16.5" thickBot="1" x14ac:dyDescent="0.3">
      <c r="A21" s="37">
        <v>20</v>
      </c>
      <c r="B21" s="38" t="s">
        <v>28</v>
      </c>
      <c r="C21" s="39">
        <v>5127</v>
      </c>
    </row>
    <row r="22" spans="1:3" ht="16.5" thickBot="1" x14ac:dyDescent="0.3">
      <c r="A22" s="37">
        <v>21</v>
      </c>
      <c r="B22" s="38" t="s">
        <v>29</v>
      </c>
      <c r="C22" s="39">
        <v>1846</v>
      </c>
    </row>
    <row r="23" spans="1:3" ht="16.5" thickBot="1" x14ac:dyDescent="0.3">
      <c r="A23" s="37">
        <v>22</v>
      </c>
      <c r="B23" s="38" t="s">
        <v>30</v>
      </c>
      <c r="C23" s="40">
        <v>542</v>
      </c>
    </row>
    <row r="24" spans="1:3" ht="16.5" thickBot="1" x14ac:dyDescent="0.3">
      <c r="A24" s="37">
        <v>23</v>
      </c>
      <c r="B24" s="38" t="s">
        <v>31</v>
      </c>
      <c r="C24" s="39">
        <v>1399</v>
      </c>
    </row>
    <row r="25" spans="1:3" ht="16.5" thickBot="1" x14ac:dyDescent="0.3">
      <c r="A25" s="37">
        <v>24</v>
      </c>
      <c r="B25" s="38" t="s">
        <v>32</v>
      </c>
      <c r="C25" s="39">
        <v>3133</v>
      </c>
    </row>
    <row r="26" spans="1:3" ht="16.5" thickBot="1" x14ac:dyDescent="0.3">
      <c r="A26" s="37">
        <v>25</v>
      </c>
      <c r="B26" s="38" t="s">
        <v>33</v>
      </c>
      <c r="C26" s="39">
        <v>57945</v>
      </c>
    </row>
    <row r="27" spans="1:3" ht="16.5" thickBot="1" x14ac:dyDescent="0.3">
      <c r="A27" s="37">
        <v>26</v>
      </c>
      <c r="B27" s="38" t="s">
        <v>34</v>
      </c>
      <c r="C27" s="39">
        <v>2860</v>
      </c>
    </row>
    <row r="28" spans="1:3" ht="16.5" thickBot="1" x14ac:dyDescent="0.3">
      <c r="A28" s="37">
        <v>27</v>
      </c>
      <c r="B28" s="38" t="s">
        <v>35</v>
      </c>
      <c r="C28" s="39">
        <v>2011</v>
      </c>
    </row>
    <row r="29" spans="1:3" ht="16.5" thickBot="1" x14ac:dyDescent="0.3">
      <c r="A29" s="37">
        <v>28</v>
      </c>
      <c r="B29" s="38" t="s">
        <v>36</v>
      </c>
      <c r="C29" s="39">
        <v>10563</v>
      </c>
    </row>
    <row r="30" spans="1:3" ht="16.5" thickBot="1" x14ac:dyDescent="0.3">
      <c r="A30" s="37">
        <v>29</v>
      </c>
      <c r="B30" s="38" t="s">
        <v>37</v>
      </c>
      <c r="C30" s="39">
        <v>4125</v>
      </c>
    </row>
    <row r="31" spans="1:3" ht="16.5" thickBot="1" x14ac:dyDescent="0.3">
      <c r="A31" s="37">
        <v>30</v>
      </c>
      <c r="B31" s="38" t="s">
        <v>38</v>
      </c>
      <c r="C31" s="39">
        <v>3487</v>
      </c>
    </row>
    <row r="32" spans="1:3" ht="16.5" thickBot="1" x14ac:dyDescent="0.3">
      <c r="A32" s="37">
        <v>31</v>
      </c>
      <c r="B32" s="38" t="s">
        <v>39</v>
      </c>
      <c r="C32" s="39">
        <v>11899</v>
      </c>
    </row>
    <row r="33" spans="1:3" ht="16.5" thickBot="1" x14ac:dyDescent="0.3">
      <c r="A33" s="37">
        <v>32</v>
      </c>
      <c r="B33" s="38" t="s">
        <v>40</v>
      </c>
      <c r="C33" s="39">
        <v>4201</v>
      </c>
    </row>
    <row r="34" spans="1:3" ht="16.5" thickBot="1" x14ac:dyDescent="0.3">
      <c r="A34" s="37">
        <v>33</v>
      </c>
      <c r="B34" s="38" t="s">
        <v>41</v>
      </c>
      <c r="C34" s="39">
        <v>11969</v>
      </c>
    </row>
    <row r="35" spans="1:3" ht="16.5" thickBot="1" x14ac:dyDescent="0.3">
      <c r="A35" s="37">
        <v>34</v>
      </c>
      <c r="B35" s="38" t="s">
        <v>42</v>
      </c>
      <c r="C35" s="40">
        <v>998</v>
      </c>
    </row>
    <row r="36" spans="1:3" ht="16.5" thickBot="1" x14ac:dyDescent="0.3">
      <c r="A36" s="37">
        <v>35</v>
      </c>
      <c r="B36" s="38" t="s">
        <v>43</v>
      </c>
      <c r="C36" s="40">
        <v>831</v>
      </c>
    </row>
    <row r="37" spans="1:3" ht="16.5" thickBot="1" x14ac:dyDescent="0.3">
      <c r="A37" s="37">
        <v>36</v>
      </c>
      <c r="B37" s="38" t="s">
        <v>44</v>
      </c>
      <c r="C37" s="40">
        <v>868</v>
      </c>
    </row>
    <row r="38" spans="1:3" ht="16.5" thickBot="1" x14ac:dyDescent="0.3">
      <c r="A38" s="37">
        <v>37</v>
      </c>
      <c r="B38" s="38" t="s">
        <v>45</v>
      </c>
      <c r="C38" s="40">
        <v>421</v>
      </c>
    </row>
    <row r="39" spans="1:3" ht="16.5" thickBot="1" x14ac:dyDescent="0.3">
      <c r="A39" s="37">
        <v>15</v>
      </c>
      <c r="B39" s="38" t="s">
        <v>23</v>
      </c>
      <c r="C39" s="39">
        <v>21543</v>
      </c>
    </row>
    <row r="40" spans="1:3" ht="16.5" thickBot="1" x14ac:dyDescent="0.3">
      <c r="A40" s="71" t="s">
        <v>46</v>
      </c>
      <c r="B40" s="72"/>
      <c r="C40" s="41">
        <f>SUM(C3:C39)</f>
        <v>214256</v>
      </c>
    </row>
    <row r="41" spans="1:3" ht="16.5" thickTop="1" x14ac:dyDescent="0.25"/>
  </sheetData>
  <mergeCells count="1">
    <mergeCell ref="A40:B4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workbookViewId="0">
      <selection activeCell="B40" sqref="B40"/>
    </sheetView>
  </sheetViews>
  <sheetFormatPr defaultColWidth="9" defaultRowHeight="15" x14ac:dyDescent="0.25"/>
  <cols>
    <col min="1" max="1" width="13.5703125" style="3" customWidth="1"/>
    <col min="2" max="2" width="9.42578125" style="3" bestFit="1" customWidth="1"/>
    <col min="3" max="3" width="10.85546875" style="3" bestFit="1" customWidth="1"/>
    <col min="4" max="4" width="9.42578125" style="3" bestFit="1" customWidth="1"/>
    <col min="5" max="8" width="11" style="3" bestFit="1" customWidth="1"/>
    <col min="9" max="9" width="12" style="3" bestFit="1" customWidth="1"/>
    <col min="10" max="16384" width="9" style="3"/>
  </cols>
  <sheetData>
    <row r="1" spans="1:9" s="13" customFormat="1" ht="27" thickBot="1" x14ac:dyDescent="0.4">
      <c r="A1" s="12" t="s">
        <v>103</v>
      </c>
    </row>
    <row r="2" spans="1:9" ht="45.75" thickBot="1" x14ac:dyDescent="0.3">
      <c r="A2" s="4" t="s">
        <v>0</v>
      </c>
      <c r="B2" s="5" t="s">
        <v>1</v>
      </c>
      <c r="C2" s="5" t="s">
        <v>2</v>
      </c>
      <c r="D2" s="5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6" t="s">
        <v>8</v>
      </c>
    </row>
    <row r="3" spans="1:9" ht="15.75" thickBot="1" x14ac:dyDescent="0.3">
      <c r="A3" s="14" t="s">
        <v>9</v>
      </c>
      <c r="B3" s="7">
        <v>3</v>
      </c>
      <c r="C3" s="7">
        <v>6</v>
      </c>
      <c r="D3" s="7">
        <v>2</v>
      </c>
      <c r="E3" s="7">
        <v>11</v>
      </c>
      <c r="F3" s="7">
        <v>36</v>
      </c>
      <c r="G3" s="7">
        <v>4</v>
      </c>
      <c r="H3" s="7">
        <v>40</v>
      </c>
      <c r="I3" s="7">
        <v>74</v>
      </c>
    </row>
    <row r="4" spans="1:9" ht="15.75" thickBot="1" x14ac:dyDescent="0.3">
      <c r="A4" s="14" t="s">
        <v>10</v>
      </c>
      <c r="B4" s="7">
        <v>2</v>
      </c>
      <c r="C4" s="7">
        <v>24</v>
      </c>
      <c r="D4" s="7">
        <v>1</v>
      </c>
      <c r="E4" s="7">
        <v>27</v>
      </c>
      <c r="F4" s="7">
        <v>88</v>
      </c>
      <c r="G4" s="7">
        <v>5</v>
      </c>
      <c r="H4" s="7">
        <v>93</v>
      </c>
      <c r="I4" s="7">
        <v>161</v>
      </c>
    </row>
    <row r="5" spans="1:9" ht="15.75" thickBot="1" x14ac:dyDescent="0.3">
      <c r="A5" s="14" t="s">
        <v>11</v>
      </c>
      <c r="B5" s="7">
        <v>6</v>
      </c>
      <c r="C5" s="7">
        <v>15</v>
      </c>
      <c r="D5" s="7">
        <v>2</v>
      </c>
      <c r="E5" s="7">
        <v>23</v>
      </c>
      <c r="F5" s="7">
        <v>58</v>
      </c>
      <c r="G5" s="7">
        <v>11</v>
      </c>
      <c r="H5" s="7">
        <v>69</v>
      </c>
      <c r="I5" s="7">
        <v>138</v>
      </c>
    </row>
    <row r="6" spans="1:9" ht="15.75" thickBot="1" x14ac:dyDescent="0.3">
      <c r="A6" s="14" t="s">
        <v>12</v>
      </c>
      <c r="B6" s="7">
        <v>14</v>
      </c>
      <c r="C6" s="7">
        <v>30</v>
      </c>
      <c r="D6" s="7">
        <v>8</v>
      </c>
      <c r="E6" s="7">
        <v>52</v>
      </c>
      <c r="F6" s="7">
        <v>129</v>
      </c>
      <c r="G6" s="7">
        <v>27</v>
      </c>
      <c r="H6" s="7">
        <v>156</v>
      </c>
      <c r="I6" s="7">
        <v>311</v>
      </c>
    </row>
    <row r="7" spans="1:9" ht="15.75" thickBot="1" x14ac:dyDescent="0.3">
      <c r="A7" s="14" t="s">
        <v>13</v>
      </c>
      <c r="B7" s="7">
        <v>26</v>
      </c>
      <c r="C7" s="7">
        <v>71</v>
      </c>
      <c r="D7" s="7">
        <v>0</v>
      </c>
      <c r="E7" s="7">
        <v>97</v>
      </c>
      <c r="F7" s="7">
        <v>443</v>
      </c>
      <c r="G7" s="7">
        <v>38</v>
      </c>
      <c r="H7" s="7">
        <v>481</v>
      </c>
      <c r="I7" s="7">
        <v>754</v>
      </c>
    </row>
    <row r="8" spans="1:9" ht="15.75" thickBot="1" x14ac:dyDescent="0.3">
      <c r="A8" s="14" t="s">
        <v>14</v>
      </c>
      <c r="B8" s="7">
        <v>5</v>
      </c>
      <c r="C8" s="7">
        <v>11</v>
      </c>
      <c r="D8" s="7">
        <v>0</v>
      </c>
      <c r="E8" s="7">
        <v>16</v>
      </c>
      <c r="F8" s="7">
        <v>31</v>
      </c>
      <c r="G8" s="7">
        <v>7</v>
      </c>
      <c r="H8" s="7">
        <v>38</v>
      </c>
      <c r="I8" s="7">
        <v>74</v>
      </c>
    </row>
    <row r="9" spans="1:9" ht="15.75" thickBot="1" x14ac:dyDescent="0.3">
      <c r="A9" s="14" t="s">
        <v>15</v>
      </c>
      <c r="B9" s="7">
        <v>28</v>
      </c>
      <c r="C9" s="7">
        <v>20</v>
      </c>
      <c r="D9" s="7">
        <v>39</v>
      </c>
      <c r="E9" s="7">
        <v>87</v>
      </c>
      <c r="F9" s="7">
        <v>262</v>
      </c>
      <c r="G9" s="7">
        <v>48</v>
      </c>
      <c r="H9" s="7">
        <v>310</v>
      </c>
      <c r="I9" s="7">
        <v>461</v>
      </c>
    </row>
    <row r="10" spans="1:9" ht="15.75" thickBot="1" x14ac:dyDescent="0.3">
      <c r="A10" s="14" t="s">
        <v>16</v>
      </c>
      <c r="B10" s="7">
        <v>3</v>
      </c>
      <c r="C10" s="7">
        <v>1</v>
      </c>
      <c r="D10" s="7">
        <v>1</v>
      </c>
      <c r="E10" s="7">
        <v>5</v>
      </c>
      <c r="F10" s="7">
        <v>30</v>
      </c>
      <c r="G10" s="7">
        <v>5</v>
      </c>
      <c r="H10" s="7">
        <v>35</v>
      </c>
      <c r="I10" s="7">
        <v>44</v>
      </c>
    </row>
    <row r="11" spans="1:9" ht="15.75" thickBot="1" x14ac:dyDescent="0.3">
      <c r="A11" s="14" t="s">
        <v>17</v>
      </c>
      <c r="B11" s="7">
        <v>2</v>
      </c>
      <c r="C11" s="7">
        <v>4</v>
      </c>
      <c r="D11" s="7">
        <v>1</v>
      </c>
      <c r="E11" s="7">
        <v>7</v>
      </c>
      <c r="F11" s="7">
        <v>10</v>
      </c>
      <c r="G11" s="7">
        <v>3</v>
      </c>
      <c r="H11" s="7">
        <v>13</v>
      </c>
      <c r="I11" s="7">
        <v>17</v>
      </c>
    </row>
    <row r="12" spans="1:9" ht="15.75" thickBot="1" x14ac:dyDescent="0.3">
      <c r="A12" s="14" t="s">
        <v>18</v>
      </c>
      <c r="B12" s="7">
        <v>8</v>
      </c>
      <c r="C12" s="7">
        <v>6</v>
      </c>
      <c r="D12" s="7">
        <v>0</v>
      </c>
      <c r="E12" s="7">
        <v>14</v>
      </c>
      <c r="F12" s="7">
        <v>78</v>
      </c>
      <c r="G12" s="7">
        <v>11</v>
      </c>
      <c r="H12" s="7">
        <v>89</v>
      </c>
      <c r="I12" s="7">
        <v>123</v>
      </c>
    </row>
    <row r="13" spans="1:9" ht="15.75" thickBot="1" x14ac:dyDescent="0.3">
      <c r="A13" s="14" t="s">
        <v>19</v>
      </c>
      <c r="B13" s="7">
        <v>22</v>
      </c>
      <c r="C13" s="7">
        <v>36</v>
      </c>
      <c r="D13" s="7">
        <v>17</v>
      </c>
      <c r="E13" s="7">
        <v>75</v>
      </c>
      <c r="F13" s="7">
        <v>171</v>
      </c>
      <c r="G13" s="7">
        <v>31</v>
      </c>
      <c r="H13" s="7">
        <v>202</v>
      </c>
      <c r="I13" s="7">
        <v>518</v>
      </c>
    </row>
    <row r="14" spans="1:9" ht="15.75" thickBot="1" x14ac:dyDescent="0.3">
      <c r="A14" s="14" t="s">
        <v>20</v>
      </c>
      <c r="B14" s="7">
        <v>26</v>
      </c>
      <c r="C14" s="7">
        <v>30</v>
      </c>
      <c r="D14" s="7">
        <v>4</v>
      </c>
      <c r="E14" s="7">
        <v>60</v>
      </c>
      <c r="F14" s="7">
        <v>286</v>
      </c>
      <c r="G14" s="7">
        <v>39</v>
      </c>
      <c r="H14" s="7">
        <v>325</v>
      </c>
      <c r="I14" s="7">
        <v>697</v>
      </c>
    </row>
    <row r="15" spans="1:9" ht="15.75" thickBot="1" x14ac:dyDescent="0.3">
      <c r="A15" s="14" t="s">
        <v>21</v>
      </c>
      <c r="B15" s="7">
        <v>4</v>
      </c>
      <c r="C15" s="7">
        <v>8</v>
      </c>
      <c r="D15" s="7">
        <v>1</v>
      </c>
      <c r="E15" s="7">
        <v>13</v>
      </c>
      <c r="F15" s="7">
        <v>47</v>
      </c>
      <c r="G15" s="7">
        <v>5</v>
      </c>
      <c r="H15" s="7">
        <v>52</v>
      </c>
      <c r="I15" s="7">
        <v>125</v>
      </c>
    </row>
    <row r="16" spans="1:9" ht="15.75" thickBot="1" x14ac:dyDescent="0.3">
      <c r="A16" s="14" t="s">
        <v>22</v>
      </c>
      <c r="B16" s="7">
        <v>14</v>
      </c>
      <c r="C16" s="7">
        <v>18</v>
      </c>
      <c r="D16" s="7">
        <v>6</v>
      </c>
      <c r="E16" s="7">
        <v>38</v>
      </c>
      <c r="F16" s="7">
        <v>95</v>
      </c>
      <c r="G16" s="7">
        <v>27</v>
      </c>
      <c r="H16" s="7">
        <v>122</v>
      </c>
      <c r="I16" s="7">
        <v>334</v>
      </c>
    </row>
    <row r="17" spans="1:9" ht="15.75" thickBot="1" x14ac:dyDescent="0.3">
      <c r="A17" s="14" t="s">
        <v>24</v>
      </c>
      <c r="B17" s="7">
        <v>16</v>
      </c>
      <c r="C17" s="7">
        <v>45</v>
      </c>
      <c r="D17" s="7">
        <v>0</v>
      </c>
      <c r="E17" s="7">
        <v>61</v>
      </c>
      <c r="F17" s="7">
        <v>210</v>
      </c>
      <c r="G17" s="7">
        <v>30</v>
      </c>
      <c r="H17" s="7">
        <v>240</v>
      </c>
      <c r="I17" s="7">
        <v>364</v>
      </c>
    </row>
    <row r="18" spans="1:9" ht="15.75" thickBot="1" x14ac:dyDescent="0.3">
      <c r="A18" s="14" t="s">
        <v>25</v>
      </c>
      <c r="B18" s="7">
        <v>9</v>
      </c>
      <c r="C18" s="7">
        <v>14</v>
      </c>
      <c r="D18" s="7">
        <v>3</v>
      </c>
      <c r="E18" s="7">
        <v>26</v>
      </c>
      <c r="F18" s="7">
        <v>84</v>
      </c>
      <c r="G18" s="7">
        <v>30</v>
      </c>
      <c r="H18" s="7">
        <v>114</v>
      </c>
      <c r="I18" s="7">
        <v>223</v>
      </c>
    </row>
    <row r="19" spans="1:9" ht="15.75" thickBot="1" x14ac:dyDescent="0.3">
      <c r="A19" s="14" t="s">
        <v>26</v>
      </c>
      <c r="B19" s="7">
        <v>54</v>
      </c>
      <c r="C19" s="7">
        <v>30</v>
      </c>
      <c r="D19" s="7">
        <v>0</v>
      </c>
      <c r="E19" s="7">
        <v>84</v>
      </c>
      <c r="F19" s="7">
        <v>246</v>
      </c>
      <c r="G19" s="7">
        <v>103</v>
      </c>
      <c r="H19" s="7">
        <v>349</v>
      </c>
      <c r="I19" s="7">
        <v>458</v>
      </c>
    </row>
    <row r="20" spans="1:9" ht="15.75" thickBot="1" x14ac:dyDescent="0.3">
      <c r="A20" s="14" t="s">
        <v>27</v>
      </c>
      <c r="B20" s="7">
        <v>48</v>
      </c>
      <c r="C20" s="7">
        <v>101</v>
      </c>
      <c r="D20" s="7">
        <v>4</v>
      </c>
      <c r="E20" s="7">
        <v>153</v>
      </c>
      <c r="F20" s="7">
        <v>558</v>
      </c>
      <c r="G20" s="7">
        <v>94</v>
      </c>
      <c r="H20" s="7">
        <v>652</v>
      </c>
      <c r="I20" s="7">
        <v>1116</v>
      </c>
    </row>
    <row r="21" spans="1:9" ht="15.75" thickBot="1" x14ac:dyDescent="0.3">
      <c r="A21" s="14" t="s">
        <v>28</v>
      </c>
      <c r="B21" s="7">
        <v>35</v>
      </c>
      <c r="C21" s="7">
        <v>46</v>
      </c>
      <c r="D21" s="7">
        <v>0</v>
      </c>
      <c r="E21" s="7">
        <v>81</v>
      </c>
      <c r="F21" s="7">
        <v>440</v>
      </c>
      <c r="G21" s="7">
        <v>67</v>
      </c>
      <c r="H21" s="7">
        <v>507</v>
      </c>
      <c r="I21" s="7">
        <v>699</v>
      </c>
    </row>
    <row r="22" spans="1:9" ht="15.75" thickBot="1" x14ac:dyDescent="0.3">
      <c r="A22" s="14" t="s">
        <v>29</v>
      </c>
      <c r="B22" s="7">
        <v>13</v>
      </c>
      <c r="C22" s="7">
        <v>46</v>
      </c>
      <c r="D22" s="7">
        <v>0</v>
      </c>
      <c r="E22" s="7">
        <v>59</v>
      </c>
      <c r="F22" s="7">
        <v>241</v>
      </c>
      <c r="G22" s="7">
        <v>28</v>
      </c>
      <c r="H22" s="7">
        <v>269</v>
      </c>
      <c r="I22" s="7">
        <v>375</v>
      </c>
    </row>
    <row r="23" spans="1:9" ht="15.75" thickBot="1" x14ac:dyDescent="0.3">
      <c r="A23" s="14" t="s">
        <v>30</v>
      </c>
      <c r="B23" s="7">
        <v>7</v>
      </c>
      <c r="C23" s="7">
        <v>32</v>
      </c>
      <c r="D23" s="7">
        <v>0</v>
      </c>
      <c r="E23" s="7">
        <v>39</v>
      </c>
      <c r="F23" s="7">
        <v>99</v>
      </c>
      <c r="G23" s="7">
        <v>17</v>
      </c>
      <c r="H23" s="7">
        <v>116</v>
      </c>
      <c r="I23" s="7">
        <v>168</v>
      </c>
    </row>
    <row r="24" spans="1:9" ht="15.75" thickBot="1" x14ac:dyDescent="0.3">
      <c r="A24" s="14" t="s">
        <v>31</v>
      </c>
      <c r="B24" s="7">
        <v>33</v>
      </c>
      <c r="C24" s="7">
        <v>60</v>
      </c>
      <c r="D24" s="7">
        <v>9</v>
      </c>
      <c r="E24" s="7">
        <v>102</v>
      </c>
      <c r="F24" s="7">
        <v>438</v>
      </c>
      <c r="G24" s="7">
        <v>89</v>
      </c>
      <c r="H24" s="7">
        <v>527</v>
      </c>
      <c r="I24" s="7">
        <v>1013</v>
      </c>
    </row>
    <row r="25" spans="1:9" ht="15.75" thickBot="1" x14ac:dyDescent="0.3">
      <c r="A25" s="14" t="s">
        <v>32</v>
      </c>
      <c r="B25" s="7">
        <v>21</v>
      </c>
      <c r="C25" s="7">
        <v>24</v>
      </c>
      <c r="D25" s="7">
        <v>4</v>
      </c>
      <c r="E25" s="7">
        <v>49</v>
      </c>
      <c r="F25" s="7">
        <v>172</v>
      </c>
      <c r="G25" s="7">
        <v>38</v>
      </c>
      <c r="H25" s="7">
        <v>210</v>
      </c>
      <c r="I25" s="7">
        <v>325</v>
      </c>
    </row>
    <row r="26" spans="1:9" ht="15.75" thickBot="1" x14ac:dyDescent="0.3">
      <c r="A26" s="14" t="s">
        <v>33</v>
      </c>
      <c r="B26" s="7">
        <v>15</v>
      </c>
      <c r="C26" s="7">
        <v>45</v>
      </c>
      <c r="D26" s="7">
        <v>18</v>
      </c>
      <c r="E26" s="7">
        <v>78</v>
      </c>
      <c r="F26" s="7">
        <v>162</v>
      </c>
      <c r="G26" s="7">
        <v>27</v>
      </c>
      <c r="H26" s="7">
        <v>189</v>
      </c>
      <c r="I26" s="7">
        <v>531</v>
      </c>
    </row>
    <row r="27" spans="1:9" ht="15.75" thickBot="1" x14ac:dyDescent="0.3">
      <c r="A27" s="14" t="s">
        <v>34</v>
      </c>
      <c r="B27" s="7">
        <v>33</v>
      </c>
      <c r="C27" s="7">
        <v>30</v>
      </c>
      <c r="D27" s="7">
        <v>74</v>
      </c>
      <c r="E27" s="7">
        <v>137</v>
      </c>
      <c r="F27" s="7">
        <v>472</v>
      </c>
      <c r="G27" s="7">
        <v>65</v>
      </c>
      <c r="H27" s="7">
        <v>537</v>
      </c>
      <c r="I27" s="7">
        <v>838</v>
      </c>
    </row>
    <row r="28" spans="1:9" ht="15.75" thickBot="1" x14ac:dyDescent="0.3">
      <c r="A28" s="14" t="s">
        <v>35</v>
      </c>
      <c r="B28" s="7">
        <v>28</v>
      </c>
      <c r="C28" s="7">
        <v>75</v>
      </c>
      <c r="D28" s="7">
        <v>3</v>
      </c>
      <c r="E28" s="7">
        <v>106</v>
      </c>
      <c r="F28" s="7">
        <v>325</v>
      </c>
      <c r="G28" s="7">
        <v>52</v>
      </c>
      <c r="H28" s="7">
        <v>377</v>
      </c>
      <c r="I28" s="7">
        <v>725</v>
      </c>
    </row>
    <row r="29" spans="1:9" ht="15.75" thickBot="1" x14ac:dyDescent="0.3">
      <c r="A29" s="14" t="s">
        <v>36</v>
      </c>
      <c r="B29" s="7">
        <v>40</v>
      </c>
      <c r="C29" s="7">
        <v>46</v>
      </c>
      <c r="D29" s="7">
        <v>11</v>
      </c>
      <c r="E29" s="7">
        <v>97</v>
      </c>
      <c r="F29" s="7">
        <v>291</v>
      </c>
      <c r="G29" s="7">
        <v>71</v>
      </c>
      <c r="H29" s="7">
        <v>362</v>
      </c>
      <c r="I29" s="7">
        <v>822</v>
      </c>
    </row>
    <row r="30" spans="1:9" ht="15.75" thickBot="1" x14ac:dyDescent="0.3">
      <c r="A30" s="14" t="s">
        <v>37</v>
      </c>
      <c r="B30" s="7">
        <v>25</v>
      </c>
      <c r="C30" s="7">
        <v>65</v>
      </c>
      <c r="D30" s="7">
        <v>13</v>
      </c>
      <c r="E30" s="7">
        <v>103</v>
      </c>
      <c r="F30" s="7">
        <v>220</v>
      </c>
      <c r="G30" s="7">
        <v>38</v>
      </c>
      <c r="H30" s="7">
        <v>258</v>
      </c>
      <c r="I30" s="7">
        <v>611</v>
      </c>
    </row>
    <row r="31" spans="1:9" ht="15.75" thickBot="1" x14ac:dyDescent="0.3">
      <c r="A31" s="14" t="s">
        <v>38</v>
      </c>
      <c r="B31" s="7">
        <v>18</v>
      </c>
      <c r="C31" s="7">
        <v>25</v>
      </c>
      <c r="D31" s="7">
        <v>1</v>
      </c>
      <c r="E31" s="7">
        <v>44</v>
      </c>
      <c r="F31" s="7">
        <v>206</v>
      </c>
      <c r="G31" s="7">
        <v>23</v>
      </c>
      <c r="H31" s="7">
        <v>229</v>
      </c>
      <c r="I31" s="7">
        <v>367</v>
      </c>
    </row>
    <row r="32" spans="1:9" ht="15.75" thickBot="1" x14ac:dyDescent="0.3">
      <c r="A32" s="14" t="s">
        <v>39</v>
      </c>
      <c r="B32" s="7">
        <v>27</v>
      </c>
      <c r="C32" s="7">
        <v>51</v>
      </c>
      <c r="D32" s="7">
        <v>6</v>
      </c>
      <c r="E32" s="7">
        <v>84</v>
      </c>
      <c r="F32" s="7">
        <v>295</v>
      </c>
      <c r="G32" s="7">
        <v>62</v>
      </c>
      <c r="H32" s="7">
        <v>357</v>
      </c>
      <c r="I32" s="7">
        <v>754</v>
      </c>
    </row>
    <row r="33" spans="1:9" ht="15.75" thickBot="1" x14ac:dyDescent="0.3">
      <c r="A33" s="14" t="s">
        <v>40</v>
      </c>
      <c r="B33" s="7">
        <v>8</v>
      </c>
      <c r="C33" s="7">
        <v>14</v>
      </c>
      <c r="D33" s="7">
        <v>25</v>
      </c>
      <c r="E33" s="7">
        <v>47</v>
      </c>
      <c r="F33" s="7">
        <v>168</v>
      </c>
      <c r="G33" s="7">
        <v>10</v>
      </c>
      <c r="H33" s="7">
        <v>178</v>
      </c>
      <c r="I33" s="7">
        <v>311</v>
      </c>
    </row>
    <row r="34" spans="1:9" ht="15.75" thickBot="1" x14ac:dyDescent="0.3">
      <c r="A34" s="14" t="s">
        <v>41</v>
      </c>
      <c r="B34" s="7">
        <v>6</v>
      </c>
      <c r="C34" s="7">
        <v>4</v>
      </c>
      <c r="D34" s="7">
        <v>5</v>
      </c>
      <c r="E34" s="7">
        <v>15</v>
      </c>
      <c r="F34" s="7">
        <v>49</v>
      </c>
      <c r="G34" s="7">
        <v>15</v>
      </c>
      <c r="H34" s="7">
        <v>64</v>
      </c>
      <c r="I34" s="7">
        <v>125</v>
      </c>
    </row>
    <row r="35" spans="1:9" ht="15.75" thickBot="1" x14ac:dyDescent="0.3">
      <c r="A35" s="14" t="s">
        <v>42</v>
      </c>
      <c r="B35" s="7">
        <v>9</v>
      </c>
      <c r="C35" s="7">
        <v>20</v>
      </c>
      <c r="D35" s="7">
        <v>0</v>
      </c>
      <c r="E35" s="7">
        <v>29</v>
      </c>
      <c r="F35" s="7">
        <v>131</v>
      </c>
      <c r="G35" s="7">
        <v>47</v>
      </c>
      <c r="H35" s="7">
        <v>178</v>
      </c>
      <c r="I35" s="7">
        <v>183</v>
      </c>
    </row>
    <row r="36" spans="1:9" ht="15.75" thickBot="1" x14ac:dyDescent="0.3">
      <c r="A36" s="14" t="s">
        <v>43</v>
      </c>
      <c r="B36" s="7">
        <v>15</v>
      </c>
      <c r="C36" s="7">
        <v>29</v>
      </c>
      <c r="D36" s="7">
        <v>0</v>
      </c>
      <c r="E36" s="7">
        <v>44</v>
      </c>
      <c r="F36" s="7">
        <v>167</v>
      </c>
      <c r="G36" s="7">
        <v>37</v>
      </c>
      <c r="H36" s="7">
        <v>204</v>
      </c>
      <c r="I36" s="7">
        <v>298</v>
      </c>
    </row>
    <row r="37" spans="1:9" ht="15.75" thickBot="1" x14ac:dyDescent="0.3">
      <c r="A37" s="14" t="s">
        <v>44</v>
      </c>
      <c r="B37" s="7">
        <v>14</v>
      </c>
      <c r="C37" s="7">
        <v>7</v>
      </c>
      <c r="D37" s="7">
        <v>2</v>
      </c>
      <c r="E37" s="7">
        <v>23</v>
      </c>
      <c r="F37" s="7">
        <v>106</v>
      </c>
      <c r="G37" s="7">
        <v>36</v>
      </c>
      <c r="H37" s="7">
        <v>142</v>
      </c>
      <c r="I37" s="7">
        <v>216</v>
      </c>
    </row>
    <row r="38" spans="1:9" ht="15.75" thickBot="1" x14ac:dyDescent="0.3">
      <c r="A38" s="14" t="s">
        <v>45</v>
      </c>
      <c r="B38" s="7">
        <v>3</v>
      </c>
      <c r="C38" s="7">
        <v>4</v>
      </c>
      <c r="D38" s="7">
        <v>0</v>
      </c>
      <c r="E38" s="7">
        <v>7</v>
      </c>
      <c r="F38" s="7">
        <v>56</v>
      </c>
      <c r="G38" s="7">
        <v>12</v>
      </c>
      <c r="H38" s="7">
        <v>68</v>
      </c>
      <c r="I38" s="7">
        <v>90</v>
      </c>
    </row>
    <row r="39" spans="1:9" ht="15.75" thickBot="1" x14ac:dyDescent="0.3">
      <c r="A39" s="15" t="s">
        <v>23</v>
      </c>
      <c r="B39" s="16">
        <v>35</v>
      </c>
      <c r="C39" s="16">
        <v>141</v>
      </c>
      <c r="D39" s="16">
        <v>29</v>
      </c>
      <c r="E39" s="16">
        <v>205</v>
      </c>
      <c r="F39" s="16">
        <v>449</v>
      </c>
      <c r="G39" s="16">
        <v>54</v>
      </c>
      <c r="H39" s="16">
        <v>503</v>
      </c>
      <c r="I39" s="16">
        <v>1253</v>
      </c>
    </row>
    <row r="40" spans="1:9" ht="16.5" thickBot="1" x14ac:dyDescent="0.3">
      <c r="A40" s="17" t="s">
        <v>46</v>
      </c>
      <c r="B40" s="18">
        <f>SUM(B3:B39)</f>
        <v>675</v>
      </c>
      <c r="C40" s="18">
        <f t="shared" ref="C40:I40" si="0">SUM(C3:C39)</f>
        <v>1234</v>
      </c>
      <c r="D40" s="18">
        <f t="shared" si="0"/>
        <v>289</v>
      </c>
      <c r="E40" s="18">
        <f t="shared" si="0"/>
        <v>2198</v>
      </c>
      <c r="F40" s="18">
        <f t="shared" si="0"/>
        <v>7349</v>
      </c>
      <c r="G40" s="18">
        <f t="shared" si="0"/>
        <v>1306</v>
      </c>
      <c r="H40" s="18">
        <f t="shared" si="0"/>
        <v>8655</v>
      </c>
      <c r="I40" s="19">
        <f t="shared" si="0"/>
        <v>15696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C16" sqref="C16"/>
    </sheetView>
  </sheetViews>
  <sheetFormatPr defaultRowHeight="15" x14ac:dyDescent="0.25"/>
  <cols>
    <col min="1" max="1" width="15.5703125" customWidth="1"/>
    <col min="2" max="2" width="22" customWidth="1"/>
    <col min="3" max="3" width="47.140625" customWidth="1"/>
  </cols>
  <sheetData>
    <row r="1" spans="1:3" ht="24" thickBot="1" x14ac:dyDescent="0.4">
      <c r="A1" s="25" t="s">
        <v>104</v>
      </c>
      <c r="B1" s="11"/>
      <c r="C1" s="11"/>
    </row>
    <row r="2" spans="1:3" x14ac:dyDescent="0.25">
      <c r="A2" s="51" t="s">
        <v>47</v>
      </c>
      <c r="B2" s="54" t="s">
        <v>48</v>
      </c>
      <c r="C2" s="55"/>
    </row>
    <row r="3" spans="1:3" ht="7.5" customHeight="1" thickBot="1" x14ac:dyDescent="0.3">
      <c r="A3" s="52"/>
      <c r="B3" s="56"/>
      <c r="C3" s="57"/>
    </row>
    <row r="4" spans="1:3" ht="16.5" thickBot="1" x14ac:dyDescent="0.3">
      <c r="A4" s="53"/>
      <c r="B4" s="20" t="s">
        <v>49</v>
      </c>
      <c r="C4" s="20" t="s">
        <v>50</v>
      </c>
    </row>
    <row r="5" spans="1:3" ht="16.5" thickBot="1" x14ac:dyDescent="0.3">
      <c r="A5" s="24" t="s">
        <v>51</v>
      </c>
      <c r="B5" s="26">
        <v>5088</v>
      </c>
      <c r="C5" s="23">
        <f>B5/B9</f>
        <v>0.69233909375425229</v>
      </c>
    </row>
    <row r="6" spans="1:3" ht="16.5" thickBot="1" x14ac:dyDescent="0.3">
      <c r="A6" s="24" t="s">
        <v>52</v>
      </c>
      <c r="B6" s="26">
        <v>1767</v>
      </c>
      <c r="C6" s="23">
        <f>B6/B9</f>
        <v>0.24044087630970201</v>
      </c>
    </row>
    <row r="7" spans="1:3" ht="16.5" thickBot="1" x14ac:dyDescent="0.3">
      <c r="A7" s="24" t="s">
        <v>53</v>
      </c>
      <c r="B7" s="26">
        <v>278</v>
      </c>
      <c r="C7" s="23">
        <f>B7/B9</f>
        <v>3.7828275955912372E-2</v>
      </c>
    </row>
    <row r="8" spans="1:3" ht="16.5" thickBot="1" x14ac:dyDescent="0.3">
      <c r="A8" s="24" t="s">
        <v>54</v>
      </c>
      <c r="B8" s="26">
        <v>216</v>
      </c>
      <c r="C8" s="23">
        <f>B8/B9</f>
        <v>2.9391753980133353E-2</v>
      </c>
    </row>
    <row r="9" spans="1:3" ht="19.5" thickBot="1" x14ac:dyDescent="0.35">
      <c r="A9" s="46" t="s">
        <v>46</v>
      </c>
      <c r="B9" s="49">
        <v>7349</v>
      </c>
      <c r="C9" s="50">
        <f>B9/B9</f>
        <v>1</v>
      </c>
    </row>
    <row r="10" spans="1:3" x14ac:dyDescent="0.25">
      <c r="A10" s="2"/>
    </row>
  </sheetData>
  <mergeCells count="2">
    <mergeCell ref="A2:A4"/>
    <mergeCell ref="B2:C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C12" sqref="C12"/>
    </sheetView>
  </sheetViews>
  <sheetFormatPr defaultRowHeight="15" x14ac:dyDescent="0.25"/>
  <cols>
    <col min="1" max="1" width="15.42578125" customWidth="1"/>
    <col min="2" max="2" width="25" customWidth="1"/>
    <col min="3" max="3" width="45" customWidth="1"/>
  </cols>
  <sheetData>
    <row r="1" spans="1:3" ht="24" thickBot="1" x14ac:dyDescent="0.4">
      <c r="A1" s="10" t="s">
        <v>105</v>
      </c>
      <c r="B1" s="11"/>
      <c r="C1" s="11"/>
    </row>
    <row r="2" spans="1:3" x14ac:dyDescent="0.25">
      <c r="A2" s="51" t="s">
        <v>47</v>
      </c>
      <c r="B2" s="54" t="s">
        <v>55</v>
      </c>
      <c r="C2" s="55"/>
    </row>
    <row r="3" spans="1:3" ht="15.75" thickBot="1" x14ac:dyDescent="0.3">
      <c r="A3" s="52"/>
      <c r="B3" s="56"/>
      <c r="C3" s="57"/>
    </row>
    <row r="4" spans="1:3" ht="16.5" thickBot="1" x14ac:dyDescent="0.3">
      <c r="A4" s="53"/>
      <c r="B4" s="20" t="s">
        <v>49</v>
      </c>
      <c r="C4" s="20" t="s">
        <v>50</v>
      </c>
    </row>
    <row r="5" spans="1:3" ht="16.5" thickBot="1" x14ac:dyDescent="0.3">
      <c r="A5" s="21" t="s">
        <v>51</v>
      </c>
      <c r="B5" s="26">
        <v>955</v>
      </c>
      <c r="C5" s="23">
        <f>B5/B9</f>
        <v>0.73124042879019913</v>
      </c>
    </row>
    <row r="6" spans="1:3" ht="16.5" thickBot="1" x14ac:dyDescent="0.3">
      <c r="A6" s="21" t="s">
        <v>52</v>
      </c>
      <c r="B6" s="26">
        <v>245</v>
      </c>
      <c r="C6" s="23">
        <f>B6/B9</f>
        <v>0.18759571209800918</v>
      </c>
    </row>
    <row r="7" spans="1:3" ht="16.5" thickBot="1" x14ac:dyDescent="0.3">
      <c r="A7" s="21" t="s">
        <v>53</v>
      </c>
      <c r="B7" s="26">
        <v>64</v>
      </c>
      <c r="C7" s="23">
        <f>B7/B9</f>
        <v>4.9004594180704443E-2</v>
      </c>
    </row>
    <row r="8" spans="1:3" ht="16.5" thickBot="1" x14ac:dyDescent="0.3">
      <c r="A8" s="21" t="s">
        <v>56</v>
      </c>
      <c r="B8" s="26">
        <v>42</v>
      </c>
      <c r="C8" s="23">
        <f>B8/B9</f>
        <v>3.2159264931087291E-2</v>
      </c>
    </row>
    <row r="9" spans="1:3" ht="16.5" thickBot="1" x14ac:dyDescent="0.3">
      <c r="A9" s="24" t="s">
        <v>46</v>
      </c>
      <c r="B9" s="27">
        <v>1306</v>
      </c>
      <c r="C9" s="28">
        <f>B9/B9</f>
        <v>1</v>
      </c>
    </row>
    <row r="10" spans="1:3" x14ac:dyDescent="0.25">
      <c r="A10" s="1"/>
    </row>
  </sheetData>
  <mergeCells count="2">
    <mergeCell ref="A2:A4"/>
    <mergeCell ref="B2:C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"/>
  <sheetViews>
    <sheetView workbookViewId="0">
      <selection activeCell="E13" sqref="E13"/>
    </sheetView>
  </sheetViews>
  <sheetFormatPr defaultColWidth="9" defaultRowHeight="15.75" x14ac:dyDescent="0.25"/>
  <cols>
    <col min="1" max="1" width="9" style="8"/>
    <col min="2" max="4" width="9.140625" style="8" bestFit="1" customWidth="1"/>
    <col min="5" max="5" width="9.5703125" style="8" bestFit="1" customWidth="1"/>
    <col min="6" max="14" width="9.140625" style="8" bestFit="1" customWidth="1"/>
    <col min="15" max="15" width="9.7109375" style="8" bestFit="1" customWidth="1"/>
    <col min="16" max="16384" width="9" style="8"/>
  </cols>
  <sheetData>
    <row r="1" spans="1:16" ht="24" thickBot="1" x14ac:dyDescent="0.4">
      <c r="A1" s="25" t="s">
        <v>106</v>
      </c>
      <c r="B1" s="11"/>
      <c r="C1" s="11"/>
      <c r="D1" s="11"/>
      <c r="E1" s="11"/>
      <c r="F1" s="11"/>
      <c r="G1" s="11"/>
      <c r="H1" s="11"/>
      <c r="I1" s="11"/>
    </row>
    <row r="2" spans="1:16" ht="16.5" thickBot="1" x14ac:dyDescent="0.3">
      <c r="A2" s="60" t="s">
        <v>57</v>
      </c>
      <c r="B2" s="63" t="s">
        <v>58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5"/>
      <c r="P2" s="29"/>
    </row>
    <row r="3" spans="1:16" x14ac:dyDescent="0.25">
      <c r="A3" s="61"/>
      <c r="B3" s="58" t="s">
        <v>59</v>
      </c>
      <c r="C3" s="58" t="s">
        <v>60</v>
      </c>
      <c r="D3" s="58" t="s">
        <v>61</v>
      </c>
      <c r="E3" s="58" t="s">
        <v>62</v>
      </c>
      <c r="F3" s="58" t="s">
        <v>63</v>
      </c>
      <c r="G3" s="58" t="s">
        <v>64</v>
      </c>
      <c r="H3" s="58" t="s">
        <v>65</v>
      </c>
      <c r="I3" s="58" t="s">
        <v>66</v>
      </c>
      <c r="J3" s="58" t="s">
        <v>67</v>
      </c>
      <c r="K3" s="58" t="s">
        <v>68</v>
      </c>
      <c r="L3" s="58" t="s">
        <v>69</v>
      </c>
      <c r="M3" s="58" t="s">
        <v>70</v>
      </c>
      <c r="N3" s="58" t="s">
        <v>71</v>
      </c>
      <c r="O3" s="58" t="s">
        <v>72</v>
      </c>
      <c r="P3" s="29"/>
    </row>
    <row r="4" spans="1:16" ht="62.25" customHeight="1" thickBot="1" x14ac:dyDescent="0.3">
      <c r="A4" s="61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59"/>
      <c r="P4" s="29"/>
    </row>
    <row r="5" spans="1:16" ht="100.5" customHeight="1" thickBot="1" x14ac:dyDescent="0.3">
      <c r="A5" s="62"/>
      <c r="B5" s="27">
        <v>6</v>
      </c>
      <c r="C5" s="27">
        <v>687</v>
      </c>
      <c r="D5" s="27">
        <v>80</v>
      </c>
      <c r="E5" s="27">
        <v>1157</v>
      </c>
      <c r="F5" s="27">
        <v>107</v>
      </c>
      <c r="G5" s="27">
        <v>6</v>
      </c>
      <c r="H5" s="27">
        <v>710</v>
      </c>
      <c r="I5" s="27">
        <v>17</v>
      </c>
      <c r="J5" s="27">
        <v>103</v>
      </c>
      <c r="K5" s="27">
        <v>412</v>
      </c>
      <c r="L5" s="27">
        <v>56</v>
      </c>
      <c r="M5" s="27">
        <v>137</v>
      </c>
      <c r="N5" s="27">
        <v>17</v>
      </c>
      <c r="O5" s="45">
        <f>SUM(B5:N5)</f>
        <v>3495</v>
      </c>
      <c r="P5" s="29"/>
    </row>
  </sheetData>
  <mergeCells count="16">
    <mergeCell ref="O3:O4"/>
    <mergeCell ref="A2:A5"/>
    <mergeCell ref="B2:O2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workbookViewId="0">
      <selection activeCell="J8" sqref="J8"/>
    </sheetView>
  </sheetViews>
  <sheetFormatPr defaultColWidth="9" defaultRowHeight="15.75" x14ac:dyDescent="0.25"/>
  <cols>
    <col min="1" max="1" width="14.42578125" style="8" customWidth="1"/>
    <col min="2" max="3" width="9.7109375" style="8" bestFit="1" customWidth="1"/>
    <col min="4" max="4" width="9.140625" style="8" bestFit="1" customWidth="1"/>
    <col min="5" max="5" width="20.85546875" style="8" customWidth="1"/>
    <col min="6" max="6" width="35.42578125" style="8" customWidth="1"/>
    <col min="7" max="16384" width="9" style="8"/>
  </cols>
  <sheetData>
    <row r="1" spans="1:7" ht="24" thickBot="1" x14ac:dyDescent="0.4">
      <c r="A1" s="10" t="s">
        <v>107</v>
      </c>
      <c r="B1" s="11"/>
      <c r="C1" s="11"/>
      <c r="D1" s="11"/>
      <c r="E1" s="11"/>
      <c r="F1" s="11"/>
    </row>
    <row r="2" spans="1:7" ht="16.5" thickBot="1" x14ac:dyDescent="0.3">
      <c r="A2" s="68" t="s">
        <v>57</v>
      </c>
      <c r="B2" s="30" t="s">
        <v>97</v>
      </c>
      <c r="C2" s="30"/>
      <c r="D2" s="30"/>
      <c r="E2" s="30"/>
      <c r="F2" s="30"/>
      <c r="G2" s="29"/>
    </row>
    <row r="3" spans="1:7" x14ac:dyDescent="0.25">
      <c r="A3" s="69"/>
      <c r="B3" s="58" t="s">
        <v>98</v>
      </c>
      <c r="C3" s="58" t="s">
        <v>99</v>
      </c>
      <c r="D3" s="58" t="s">
        <v>100</v>
      </c>
      <c r="E3" s="58" t="s">
        <v>101</v>
      </c>
      <c r="F3" s="58" t="s">
        <v>72</v>
      </c>
      <c r="G3" s="29"/>
    </row>
    <row r="4" spans="1:7" ht="69" customHeight="1" thickBot="1" x14ac:dyDescent="0.3">
      <c r="A4" s="70"/>
      <c r="B4" s="67"/>
      <c r="C4" s="67"/>
      <c r="D4" s="67"/>
      <c r="E4" s="67"/>
      <c r="F4" s="67"/>
      <c r="G4" s="29"/>
    </row>
    <row r="5" spans="1:7" ht="25.5" customHeight="1" thickBot="1" x14ac:dyDescent="0.3">
      <c r="A5" s="24" t="s">
        <v>72</v>
      </c>
      <c r="B5" s="27">
        <v>1360</v>
      </c>
      <c r="C5" s="27">
        <v>2095</v>
      </c>
      <c r="D5" s="27">
        <v>40</v>
      </c>
      <c r="E5" s="27">
        <v>0</v>
      </c>
      <c r="F5" s="27">
        <f>SUM(B5:E5)</f>
        <v>3495</v>
      </c>
      <c r="G5" s="29"/>
    </row>
    <row r="6" spans="1:7" ht="23.25" customHeight="1" thickBot="1" x14ac:dyDescent="0.3">
      <c r="A6" s="24" t="s">
        <v>102</v>
      </c>
      <c r="B6" s="28">
        <f>B5/F5</f>
        <v>0.38912732474964234</v>
      </c>
      <c r="C6" s="28">
        <f>C5/F5</f>
        <v>0.59942775393419168</v>
      </c>
      <c r="D6" s="28">
        <f>D5/F5</f>
        <v>1.1444921316165951E-2</v>
      </c>
      <c r="E6" s="28">
        <f>E5/F5</f>
        <v>0</v>
      </c>
      <c r="F6" s="28">
        <f>F5/F5</f>
        <v>1</v>
      </c>
      <c r="G6" s="29"/>
    </row>
  </sheetData>
  <mergeCells count="6">
    <mergeCell ref="F3:F4"/>
    <mergeCell ref="A2:A4"/>
    <mergeCell ref="B3:B4"/>
    <mergeCell ref="C3:C4"/>
    <mergeCell ref="D3:D4"/>
    <mergeCell ref="E3:E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1"/>
  <sheetViews>
    <sheetView topLeftCell="M20" zoomScale="98" zoomScaleNormal="98" workbookViewId="0">
      <selection activeCell="Z41" sqref="Z41"/>
    </sheetView>
  </sheetViews>
  <sheetFormatPr defaultColWidth="11.7109375" defaultRowHeight="15.75" x14ac:dyDescent="0.25"/>
  <cols>
    <col min="1" max="16384" width="11.7109375" style="8"/>
  </cols>
  <sheetData>
    <row r="1" spans="1:24" ht="27" thickBot="1" x14ac:dyDescent="0.4">
      <c r="A1" s="12" t="s">
        <v>108</v>
      </c>
      <c r="B1" s="13"/>
      <c r="C1" s="13"/>
      <c r="D1" s="13"/>
      <c r="E1" s="13"/>
      <c r="F1" s="13"/>
    </row>
    <row r="2" spans="1:24" ht="52.5" thickBot="1" x14ac:dyDescent="0.3">
      <c r="A2" s="31" t="s">
        <v>0</v>
      </c>
      <c r="B2" s="32" t="s">
        <v>73</v>
      </c>
      <c r="C2" s="32" t="s">
        <v>74</v>
      </c>
      <c r="D2" s="32" t="s">
        <v>75</v>
      </c>
      <c r="E2" s="32" t="s">
        <v>76</v>
      </c>
      <c r="F2" s="32" t="s">
        <v>77</v>
      </c>
      <c r="G2" s="32" t="s">
        <v>78</v>
      </c>
      <c r="H2" s="32" t="s">
        <v>79</v>
      </c>
      <c r="I2" s="32" t="s">
        <v>80</v>
      </c>
      <c r="J2" s="32" t="s">
        <v>81</v>
      </c>
      <c r="K2" s="32" t="s">
        <v>82</v>
      </c>
      <c r="L2" s="32" t="s">
        <v>83</v>
      </c>
      <c r="M2" s="32" t="s">
        <v>84</v>
      </c>
      <c r="N2" s="32" t="s">
        <v>85</v>
      </c>
      <c r="O2" s="32" t="s">
        <v>86</v>
      </c>
      <c r="P2" s="32" t="s">
        <v>87</v>
      </c>
      <c r="Q2" s="32" t="s">
        <v>88</v>
      </c>
      <c r="R2" s="32" t="s">
        <v>89</v>
      </c>
      <c r="S2" s="32" t="s">
        <v>90</v>
      </c>
      <c r="T2" s="32" t="s">
        <v>91</v>
      </c>
      <c r="U2" s="32" t="s">
        <v>92</v>
      </c>
      <c r="V2" s="32" t="s">
        <v>93</v>
      </c>
      <c r="W2" s="32" t="s">
        <v>71</v>
      </c>
      <c r="X2" s="32" t="s">
        <v>72</v>
      </c>
    </row>
    <row r="3" spans="1:24" ht="16.5" thickBot="1" x14ac:dyDescent="0.3">
      <c r="A3" s="21" t="s">
        <v>9</v>
      </c>
      <c r="B3" s="22">
        <v>6</v>
      </c>
      <c r="C3" s="22">
        <v>0</v>
      </c>
      <c r="D3" s="22">
        <v>1</v>
      </c>
      <c r="E3" s="22">
        <v>1</v>
      </c>
      <c r="F3" s="22">
        <v>1</v>
      </c>
      <c r="G3" s="22">
        <v>2</v>
      </c>
      <c r="H3" s="22">
        <v>2</v>
      </c>
      <c r="I3" s="22">
        <v>0</v>
      </c>
      <c r="J3" s="22">
        <v>0</v>
      </c>
      <c r="K3" s="22">
        <v>0</v>
      </c>
      <c r="L3" s="22">
        <v>0</v>
      </c>
      <c r="M3" s="22">
        <v>0</v>
      </c>
      <c r="N3" s="22">
        <v>1</v>
      </c>
      <c r="O3" s="22">
        <v>1</v>
      </c>
      <c r="P3" s="22">
        <v>0</v>
      </c>
      <c r="Q3" s="22">
        <v>0</v>
      </c>
      <c r="R3" s="22">
        <v>0</v>
      </c>
      <c r="S3" s="22">
        <v>0</v>
      </c>
      <c r="T3" s="22">
        <v>0</v>
      </c>
      <c r="U3" s="22">
        <v>0</v>
      </c>
      <c r="V3" s="22">
        <v>0</v>
      </c>
      <c r="W3" s="22">
        <v>0</v>
      </c>
      <c r="X3" s="22">
        <v>15</v>
      </c>
    </row>
    <row r="4" spans="1:24" ht="16.5" thickBot="1" x14ac:dyDescent="0.3">
      <c r="A4" s="21" t="s">
        <v>10</v>
      </c>
      <c r="B4" s="22">
        <v>16</v>
      </c>
      <c r="C4" s="22">
        <v>0</v>
      </c>
      <c r="D4" s="22">
        <v>0</v>
      </c>
      <c r="E4" s="22">
        <v>9</v>
      </c>
      <c r="F4" s="22">
        <v>1</v>
      </c>
      <c r="G4" s="22">
        <v>6</v>
      </c>
      <c r="H4" s="22">
        <v>0</v>
      </c>
      <c r="I4" s="22">
        <v>0</v>
      </c>
      <c r="J4" s="22">
        <v>0</v>
      </c>
      <c r="K4" s="22">
        <v>2</v>
      </c>
      <c r="L4" s="22">
        <v>0</v>
      </c>
      <c r="M4" s="22">
        <v>0</v>
      </c>
      <c r="N4" s="22">
        <v>0</v>
      </c>
      <c r="O4" s="22">
        <v>0</v>
      </c>
      <c r="P4" s="22">
        <v>0</v>
      </c>
      <c r="Q4" s="22">
        <v>0</v>
      </c>
      <c r="R4" s="22">
        <v>0</v>
      </c>
      <c r="S4" s="22">
        <v>0</v>
      </c>
      <c r="T4" s="22">
        <v>0</v>
      </c>
      <c r="U4" s="22">
        <v>0</v>
      </c>
      <c r="V4" s="22">
        <v>1</v>
      </c>
      <c r="W4" s="22">
        <v>0</v>
      </c>
      <c r="X4" s="22">
        <v>35</v>
      </c>
    </row>
    <row r="5" spans="1:24" ht="16.5" thickBot="1" x14ac:dyDescent="0.3">
      <c r="A5" s="21" t="s">
        <v>11</v>
      </c>
      <c r="B5" s="22">
        <v>13</v>
      </c>
      <c r="C5" s="22">
        <v>0</v>
      </c>
      <c r="D5" s="22">
        <v>1</v>
      </c>
      <c r="E5" s="22">
        <v>1</v>
      </c>
      <c r="F5" s="22">
        <v>0</v>
      </c>
      <c r="G5" s="22">
        <v>0</v>
      </c>
      <c r="H5" s="22">
        <v>1</v>
      </c>
      <c r="I5" s="22">
        <v>0</v>
      </c>
      <c r="J5" s="22">
        <v>0</v>
      </c>
      <c r="K5" s="22">
        <v>1</v>
      </c>
      <c r="L5" s="22">
        <v>0</v>
      </c>
      <c r="M5" s="22">
        <v>1</v>
      </c>
      <c r="N5" s="22">
        <v>3</v>
      </c>
      <c r="O5" s="22">
        <v>0</v>
      </c>
      <c r="P5" s="22">
        <v>0</v>
      </c>
      <c r="Q5" s="22">
        <v>0</v>
      </c>
      <c r="R5" s="22">
        <v>0</v>
      </c>
      <c r="S5" s="22">
        <v>0</v>
      </c>
      <c r="T5" s="22">
        <v>0</v>
      </c>
      <c r="U5" s="22">
        <v>0</v>
      </c>
      <c r="V5" s="22">
        <v>4</v>
      </c>
      <c r="W5" s="22">
        <v>0</v>
      </c>
      <c r="X5" s="22">
        <v>25</v>
      </c>
    </row>
    <row r="6" spans="1:24" ht="16.5" thickBot="1" x14ac:dyDescent="0.3">
      <c r="A6" s="21" t="s">
        <v>12</v>
      </c>
      <c r="B6" s="22">
        <v>27</v>
      </c>
      <c r="C6" s="22">
        <v>1</v>
      </c>
      <c r="D6" s="22">
        <v>0</v>
      </c>
      <c r="E6" s="22">
        <v>7</v>
      </c>
      <c r="F6" s="22">
        <v>0</v>
      </c>
      <c r="G6" s="22">
        <v>0</v>
      </c>
      <c r="H6" s="22">
        <v>6</v>
      </c>
      <c r="I6" s="22">
        <v>0</v>
      </c>
      <c r="J6" s="22">
        <v>0</v>
      </c>
      <c r="K6" s="22">
        <v>5</v>
      </c>
      <c r="L6" s="22">
        <v>0</v>
      </c>
      <c r="M6" s="22">
        <v>0</v>
      </c>
      <c r="N6" s="22">
        <v>4</v>
      </c>
      <c r="O6" s="22">
        <v>2</v>
      </c>
      <c r="P6" s="22">
        <v>0</v>
      </c>
      <c r="Q6" s="22">
        <v>0</v>
      </c>
      <c r="R6" s="22">
        <v>0</v>
      </c>
      <c r="S6" s="22">
        <v>0</v>
      </c>
      <c r="T6" s="22">
        <v>0</v>
      </c>
      <c r="U6" s="22">
        <v>0</v>
      </c>
      <c r="V6" s="22">
        <v>0</v>
      </c>
      <c r="W6" s="22">
        <v>0</v>
      </c>
      <c r="X6" s="22">
        <v>52</v>
      </c>
    </row>
    <row r="7" spans="1:24" ht="16.5" thickBot="1" x14ac:dyDescent="0.3">
      <c r="A7" s="21" t="s">
        <v>13</v>
      </c>
      <c r="B7" s="22">
        <v>28</v>
      </c>
      <c r="C7" s="22">
        <v>0</v>
      </c>
      <c r="D7" s="22">
        <v>13</v>
      </c>
      <c r="E7" s="22">
        <v>22</v>
      </c>
      <c r="F7" s="22">
        <v>3</v>
      </c>
      <c r="G7" s="22">
        <v>6</v>
      </c>
      <c r="H7" s="22">
        <v>2</v>
      </c>
      <c r="I7" s="22">
        <v>1</v>
      </c>
      <c r="J7" s="22">
        <v>1</v>
      </c>
      <c r="K7" s="22">
        <v>12</v>
      </c>
      <c r="L7" s="22">
        <v>10</v>
      </c>
      <c r="M7" s="22">
        <v>1</v>
      </c>
      <c r="N7" s="22">
        <v>2</v>
      </c>
      <c r="O7" s="22">
        <v>5</v>
      </c>
      <c r="P7" s="22">
        <v>0</v>
      </c>
      <c r="Q7" s="22">
        <v>0</v>
      </c>
      <c r="R7" s="22">
        <v>1</v>
      </c>
      <c r="S7" s="22">
        <v>1</v>
      </c>
      <c r="T7" s="22">
        <v>0</v>
      </c>
      <c r="U7" s="22">
        <v>3</v>
      </c>
      <c r="V7" s="22">
        <v>0</v>
      </c>
      <c r="W7" s="22">
        <v>0</v>
      </c>
      <c r="X7" s="22">
        <v>111</v>
      </c>
    </row>
    <row r="8" spans="1:24" ht="16.5" thickBot="1" x14ac:dyDescent="0.3">
      <c r="A8" s="21" t="s">
        <v>14</v>
      </c>
      <c r="B8" s="22">
        <v>9</v>
      </c>
      <c r="C8" s="22">
        <v>0</v>
      </c>
      <c r="D8" s="22">
        <v>2</v>
      </c>
      <c r="E8" s="22">
        <v>0</v>
      </c>
      <c r="F8" s="22">
        <v>0</v>
      </c>
      <c r="G8" s="22">
        <v>1</v>
      </c>
      <c r="H8" s="22">
        <v>4</v>
      </c>
      <c r="I8" s="22">
        <v>0</v>
      </c>
      <c r="J8" s="22">
        <v>0</v>
      </c>
      <c r="K8" s="22">
        <v>0</v>
      </c>
      <c r="L8" s="22">
        <v>0</v>
      </c>
      <c r="M8" s="22">
        <v>1</v>
      </c>
      <c r="N8" s="22">
        <v>0</v>
      </c>
      <c r="O8" s="22">
        <v>0</v>
      </c>
      <c r="P8" s="22">
        <v>0</v>
      </c>
      <c r="Q8" s="22">
        <v>0</v>
      </c>
      <c r="R8" s="22">
        <v>0</v>
      </c>
      <c r="S8" s="22">
        <v>0</v>
      </c>
      <c r="T8" s="22">
        <v>0</v>
      </c>
      <c r="U8" s="22">
        <v>0</v>
      </c>
      <c r="V8" s="22">
        <v>0</v>
      </c>
      <c r="W8" s="22">
        <v>0</v>
      </c>
      <c r="X8" s="22">
        <v>17</v>
      </c>
    </row>
    <row r="9" spans="1:24" ht="16.5" thickBot="1" x14ac:dyDescent="0.3">
      <c r="A9" s="21" t="s">
        <v>15</v>
      </c>
      <c r="B9" s="22">
        <v>73</v>
      </c>
      <c r="C9" s="22">
        <v>0</v>
      </c>
      <c r="D9" s="22">
        <v>1</v>
      </c>
      <c r="E9" s="22">
        <v>0</v>
      </c>
      <c r="F9" s="22">
        <v>0</v>
      </c>
      <c r="G9" s="22">
        <v>1</v>
      </c>
      <c r="H9" s="22">
        <v>0</v>
      </c>
      <c r="I9" s="22">
        <v>0</v>
      </c>
      <c r="J9" s="22">
        <v>2</v>
      </c>
      <c r="K9" s="22">
        <v>0</v>
      </c>
      <c r="L9" s="22">
        <v>8</v>
      </c>
      <c r="M9" s="22">
        <v>0</v>
      </c>
      <c r="N9" s="22">
        <v>2</v>
      </c>
      <c r="O9" s="22">
        <v>0</v>
      </c>
      <c r="P9" s="22">
        <v>0</v>
      </c>
      <c r="Q9" s="22">
        <v>0</v>
      </c>
      <c r="R9" s="22">
        <v>0</v>
      </c>
      <c r="S9" s="22">
        <v>0</v>
      </c>
      <c r="T9" s="22">
        <v>0</v>
      </c>
      <c r="U9" s="22">
        <v>0</v>
      </c>
      <c r="V9" s="22">
        <v>0</v>
      </c>
      <c r="W9" s="22">
        <v>0</v>
      </c>
      <c r="X9" s="22">
        <v>87</v>
      </c>
    </row>
    <row r="10" spans="1:24" ht="16.5" thickBot="1" x14ac:dyDescent="0.3">
      <c r="A10" s="21" t="s">
        <v>16</v>
      </c>
      <c r="B10" s="22">
        <v>4</v>
      </c>
      <c r="C10" s="22">
        <v>0</v>
      </c>
      <c r="D10" s="22">
        <v>0</v>
      </c>
      <c r="E10" s="22">
        <v>0</v>
      </c>
      <c r="F10" s="22">
        <v>0</v>
      </c>
      <c r="G10" s="22">
        <v>0</v>
      </c>
      <c r="H10" s="22">
        <v>0</v>
      </c>
      <c r="I10" s="22">
        <v>0</v>
      </c>
      <c r="J10" s="22">
        <v>0</v>
      </c>
      <c r="K10" s="22">
        <v>0</v>
      </c>
      <c r="L10" s="22">
        <v>1</v>
      </c>
      <c r="M10" s="22">
        <v>0</v>
      </c>
      <c r="N10" s="22">
        <v>0</v>
      </c>
      <c r="O10" s="22">
        <v>0</v>
      </c>
      <c r="P10" s="22">
        <v>0</v>
      </c>
      <c r="Q10" s="22">
        <v>0</v>
      </c>
      <c r="R10" s="22">
        <v>0</v>
      </c>
      <c r="S10" s="22">
        <v>0</v>
      </c>
      <c r="T10" s="22">
        <v>0</v>
      </c>
      <c r="U10" s="22">
        <v>0</v>
      </c>
      <c r="V10" s="22">
        <v>0</v>
      </c>
      <c r="W10" s="22">
        <v>0</v>
      </c>
      <c r="X10" s="22">
        <v>5</v>
      </c>
    </row>
    <row r="11" spans="1:24" ht="16.5" thickBot="1" x14ac:dyDescent="0.3">
      <c r="A11" s="21" t="s">
        <v>17</v>
      </c>
      <c r="B11" s="22">
        <v>5</v>
      </c>
      <c r="C11" s="22">
        <v>0</v>
      </c>
      <c r="D11" s="22">
        <v>0</v>
      </c>
      <c r="E11" s="22">
        <v>1</v>
      </c>
      <c r="F11" s="22">
        <v>0</v>
      </c>
      <c r="G11" s="22">
        <v>1</v>
      </c>
      <c r="H11" s="22">
        <v>0</v>
      </c>
      <c r="I11" s="22">
        <v>0</v>
      </c>
      <c r="J11" s="22">
        <v>0</v>
      </c>
      <c r="K11" s="22">
        <v>0</v>
      </c>
      <c r="L11" s="22">
        <v>3</v>
      </c>
      <c r="M11" s="22">
        <v>0</v>
      </c>
      <c r="N11" s="22">
        <v>0</v>
      </c>
      <c r="O11" s="22">
        <v>0</v>
      </c>
      <c r="P11" s="22">
        <v>0</v>
      </c>
      <c r="Q11" s="22">
        <v>0</v>
      </c>
      <c r="R11" s="22">
        <v>0</v>
      </c>
      <c r="S11" s="22">
        <v>0</v>
      </c>
      <c r="T11" s="22">
        <v>0</v>
      </c>
      <c r="U11" s="22">
        <v>0</v>
      </c>
      <c r="V11" s="22">
        <v>0</v>
      </c>
      <c r="W11" s="22">
        <v>0</v>
      </c>
      <c r="X11" s="22">
        <v>10</v>
      </c>
    </row>
    <row r="12" spans="1:24" ht="16.5" thickBot="1" x14ac:dyDescent="0.3">
      <c r="A12" s="21" t="s">
        <v>18</v>
      </c>
      <c r="B12" s="22">
        <v>6</v>
      </c>
      <c r="C12" s="22">
        <v>0</v>
      </c>
      <c r="D12" s="22">
        <v>4</v>
      </c>
      <c r="E12" s="22">
        <v>0</v>
      </c>
      <c r="F12" s="22">
        <v>0</v>
      </c>
      <c r="G12" s="22">
        <v>0</v>
      </c>
      <c r="H12" s="22">
        <v>2</v>
      </c>
      <c r="I12" s="22">
        <v>0</v>
      </c>
      <c r="J12" s="22">
        <v>0</v>
      </c>
      <c r="K12" s="22">
        <v>0</v>
      </c>
      <c r="L12" s="22">
        <v>0</v>
      </c>
      <c r="M12" s="22">
        <v>0</v>
      </c>
      <c r="N12" s="22">
        <v>0</v>
      </c>
      <c r="O12" s="22">
        <v>1</v>
      </c>
      <c r="P12" s="22">
        <v>0</v>
      </c>
      <c r="Q12" s="22">
        <v>0</v>
      </c>
      <c r="R12" s="22">
        <v>0</v>
      </c>
      <c r="S12" s="22">
        <v>0</v>
      </c>
      <c r="T12" s="22">
        <v>0</v>
      </c>
      <c r="U12" s="22">
        <v>0</v>
      </c>
      <c r="V12" s="22">
        <v>0</v>
      </c>
      <c r="W12" s="22">
        <v>1</v>
      </c>
      <c r="X12" s="22">
        <v>14</v>
      </c>
    </row>
    <row r="13" spans="1:24" ht="16.5" thickBot="1" x14ac:dyDescent="0.3">
      <c r="A13" s="21" t="s">
        <v>19</v>
      </c>
      <c r="B13" s="22">
        <v>12</v>
      </c>
      <c r="C13" s="22">
        <v>0</v>
      </c>
      <c r="D13" s="22">
        <v>1</v>
      </c>
      <c r="E13" s="22">
        <v>18</v>
      </c>
      <c r="F13" s="22">
        <v>2</v>
      </c>
      <c r="G13" s="22">
        <v>0</v>
      </c>
      <c r="H13" s="22">
        <v>4</v>
      </c>
      <c r="I13" s="22">
        <v>0</v>
      </c>
      <c r="J13" s="22">
        <v>3</v>
      </c>
      <c r="K13" s="22">
        <v>5</v>
      </c>
      <c r="L13" s="22">
        <v>3</v>
      </c>
      <c r="M13" s="22">
        <v>0</v>
      </c>
      <c r="N13" s="22">
        <v>9</v>
      </c>
      <c r="O13" s="22">
        <v>11</v>
      </c>
      <c r="P13" s="22">
        <v>1</v>
      </c>
      <c r="Q13" s="22">
        <v>0</v>
      </c>
      <c r="R13" s="22">
        <v>4</v>
      </c>
      <c r="S13" s="22">
        <v>0</v>
      </c>
      <c r="T13" s="22">
        <v>0</v>
      </c>
      <c r="U13" s="22">
        <v>0</v>
      </c>
      <c r="V13" s="22">
        <v>2</v>
      </c>
      <c r="W13" s="22">
        <v>0</v>
      </c>
      <c r="X13" s="22">
        <v>75</v>
      </c>
    </row>
    <row r="14" spans="1:24" ht="16.5" thickBot="1" x14ac:dyDescent="0.3">
      <c r="A14" s="21" t="s">
        <v>20</v>
      </c>
      <c r="B14" s="22">
        <v>31</v>
      </c>
      <c r="C14" s="22">
        <v>0</v>
      </c>
      <c r="D14" s="22">
        <v>3</v>
      </c>
      <c r="E14" s="22">
        <v>0</v>
      </c>
      <c r="F14" s="22">
        <v>9</v>
      </c>
      <c r="G14" s="22">
        <v>1</v>
      </c>
      <c r="H14" s="22">
        <v>21</v>
      </c>
      <c r="I14" s="22">
        <v>0</v>
      </c>
      <c r="J14" s="22">
        <v>0</v>
      </c>
      <c r="K14" s="22">
        <v>0</v>
      </c>
      <c r="L14" s="22">
        <v>2</v>
      </c>
      <c r="M14" s="22">
        <v>0</v>
      </c>
      <c r="N14" s="22">
        <v>3</v>
      </c>
      <c r="O14" s="22">
        <v>1</v>
      </c>
      <c r="P14" s="22">
        <v>0</v>
      </c>
      <c r="Q14" s="22">
        <v>0</v>
      </c>
      <c r="R14" s="22">
        <v>0</v>
      </c>
      <c r="S14" s="22">
        <v>1</v>
      </c>
      <c r="T14" s="22">
        <v>0</v>
      </c>
      <c r="U14" s="22">
        <v>0</v>
      </c>
      <c r="V14" s="22">
        <v>0</v>
      </c>
      <c r="W14" s="22">
        <v>0</v>
      </c>
      <c r="X14" s="22">
        <v>72</v>
      </c>
    </row>
    <row r="15" spans="1:24" ht="16.5" thickBot="1" x14ac:dyDescent="0.3">
      <c r="A15" s="21" t="s">
        <v>21</v>
      </c>
      <c r="B15" s="22">
        <v>8</v>
      </c>
      <c r="C15" s="22">
        <v>0</v>
      </c>
      <c r="D15" s="22">
        <v>0</v>
      </c>
      <c r="E15" s="22">
        <v>2</v>
      </c>
      <c r="F15" s="22">
        <v>0</v>
      </c>
      <c r="G15" s="22">
        <v>1</v>
      </c>
      <c r="H15" s="22">
        <v>3</v>
      </c>
      <c r="I15" s="22">
        <v>0</v>
      </c>
      <c r="J15" s="22">
        <v>0</v>
      </c>
      <c r="K15" s="22">
        <v>0</v>
      </c>
      <c r="L15" s="22">
        <v>2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2</v>
      </c>
      <c r="X15" s="22">
        <v>18</v>
      </c>
    </row>
    <row r="16" spans="1:24" ht="16.5" thickBot="1" x14ac:dyDescent="0.3">
      <c r="A16" s="21" t="s">
        <v>22</v>
      </c>
      <c r="B16" s="22">
        <v>20</v>
      </c>
      <c r="C16" s="22">
        <v>0</v>
      </c>
      <c r="D16" s="22">
        <v>6</v>
      </c>
      <c r="E16" s="22">
        <v>1</v>
      </c>
      <c r="F16" s="22">
        <v>2</v>
      </c>
      <c r="G16" s="22">
        <v>6</v>
      </c>
      <c r="H16" s="22">
        <v>1</v>
      </c>
      <c r="I16" s="22">
        <v>1</v>
      </c>
      <c r="J16" s="22">
        <v>1</v>
      </c>
      <c r="K16" s="22">
        <v>0</v>
      </c>
      <c r="L16" s="22">
        <v>2</v>
      </c>
      <c r="M16" s="22">
        <v>0</v>
      </c>
      <c r="N16" s="22">
        <v>1</v>
      </c>
      <c r="O16" s="22">
        <v>0</v>
      </c>
      <c r="P16" s="22">
        <v>0</v>
      </c>
      <c r="Q16" s="22">
        <v>0</v>
      </c>
      <c r="R16" s="22">
        <v>0</v>
      </c>
      <c r="S16" s="22">
        <v>0</v>
      </c>
      <c r="T16" s="22">
        <v>0</v>
      </c>
      <c r="U16" s="22">
        <v>0</v>
      </c>
      <c r="V16" s="22">
        <v>0</v>
      </c>
      <c r="W16" s="22">
        <v>0</v>
      </c>
      <c r="X16" s="22">
        <v>41</v>
      </c>
    </row>
    <row r="17" spans="1:24" ht="16.5" thickBot="1" x14ac:dyDescent="0.3">
      <c r="A17" s="21" t="s">
        <v>23</v>
      </c>
      <c r="B17" s="22">
        <v>111</v>
      </c>
      <c r="C17" s="22">
        <v>0</v>
      </c>
      <c r="D17" s="22">
        <v>15</v>
      </c>
      <c r="E17" s="22">
        <v>50</v>
      </c>
      <c r="F17" s="22">
        <v>8</v>
      </c>
      <c r="G17" s="22">
        <v>1</v>
      </c>
      <c r="H17" s="22">
        <v>7</v>
      </c>
      <c r="I17" s="22">
        <v>0</v>
      </c>
      <c r="J17" s="22">
        <v>0</v>
      </c>
      <c r="K17" s="22">
        <v>0</v>
      </c>
      <c r="L17" s="22">
        <v>25</v>
      </c>
      <c r="M17" s="22">
        <v>0</v>
      </c>
      <c r="N17" s="22">
        <v>18</v>
      </c>
      <c r="O17" s="22">
        <v>6</v>
      </c>
      <c r="P17" s="22">
        <v>0</v>
      </c>
      <c r="Q17" s="22">
        <v>0</v>
      </c>
      <c r="R17" s="22">
        <v>1</v>
      </c>
      <c r="S17" s="22">
        <v>0</v>
      </c>
      <c r="T17" s="22">
        <v>0</v>
      </c>
      <c r="U17" s="22">
        <v>1</v>
      </c>
      <c r="V17" s="22">
        <v>1</v>
      </c>
      <c r="W17" s="22">
        <v>2</v>
      </c>
      <c r="X17" s="22">
        <v>246</v>
      </c>
    </row>
    <row r="18" spans="1:24" ht="16.5" thickBot="1" x14ac:dyDescent="0.3">
      <c r="A18" s="21" t="s">
        <v>24</v>
      </c>
      <c r="B18" s="22">
        <v>25</v>
      </c>
      <c r="C18" s="22">
        <v>0</v>
      </c>
      <c r="D18" s="22">
        <v>1</v>
      </c>
      <c r="E18" s="22">
        <v>13</v>
      </c>
      <c r="F18" s="22">
        <v>0</v>
      </c>
      <c r="G18" s="22">
        <v>2</v>
      </c>
      <c r="H18" s="22">
        <v>6</v>
      </c>
      <c r="I18" s="22">
        <v>0</v>
      </c>
      <c r="J18" s="22">
        <v>0</v>
      </c>
      <c r="K18" s="22">
        <v>0</v>
      </c>
      <c r="L18" s="22">
        <v>12</v>
      </c>
      <c r="M18" s="22">
        <v>0</v>
      </c>
      <c r="N18" s="22">
        <v>0</v>
      </c>
      <c r="O18" s="22">
        <v>1</v>
      </c>
      <c r="P18" s="22">
        <v>0</v>
      </c>
      <c r="Q18" s="22">
        <v>0</v>
      </c>
      <c r="R18" s="22">
        <v>0</v>
      </c>
      <c r="S18" s="22">
        <v>4</v>
      </c>
      <c r="T18" s="22">
        <v>0</v>
      </c>
      <c r="U18" s="22">
        <v>0</v>
      </c>
      <c r="V18" s="22">
        <v>0</v>
      </c>
      <c r="W18" s="22">
        <v>0</v>
      </c>
      <c r="X18" s="22">
        <v>64</v>
      </c>
    </row>
    <row r="19" spans="1:24" ht="16.5" thickBot="1" x14ac:dyDescent="0.3">
      <c r="A19" s="21" t="s">
        <v>25</v>
      </c>
      <c r="B19" s="22">
        <v>11</v>
      </c>
      <c r="C19" s="22">
        <v>0</v>
      </c>
      <c r="D19" s="22">
        <v>3</v>
      </c>
      <c r="E19" s="22">
        <v>1</v>
      </c>
      <c r="F19" s="22">
        <v>3</v>
      </c>
      <c r="G19" s="22">
        <v>0</v>
      </c>
      <c r="H19" s="22">
        <v>3</v>
      </c>
      <c r="I19" s="22">
        <v>0</v>
      </c>
      <c r="J19" s="22">
        <v>1</v>
      </c>
      <c r="K19" s="22">
        <v>0</v>
      </c>
      <c r="L19" s="22">
        <v>2</v>
      </c>
      <c r="M19" s="22">
        <v>1</v>
      </c>
      <c r="N19" s="22">
        <v>0</v>
      </c>
      <c r="O19" s="22">
        <v>0</v>
      </c>
      <c r="P19" s="22">
        <v>0</v>
      </c>
      <c r="Q19" s="22">
        <v>1</v>
      </c>
      <c r="R19" s="22">
        <v>0</v>
      </c>
      <c r="S19" s="22">
        <v>0</v>
      </c>
      <c r="T19" s="22">
        <v>0</v>
      </c>
      <c r="U19" s="22">
        <v>0</v>
      </c>
      <c r="V19" s="22">
        <v>1</v>
      </c>
      <c r="W19" s="22">
        <v>0</v>
      </c>
      <c r="X19" s="22">
        <v>27</v>
      </c>
    </row>
    <row r="20" spans="1:24" ht="16.5" thickBot="1" x14ac:dyDescent="0.3">
      <c r="A20" s="21" t="s">
        <v>26</v>
      </c>
      <c r="B20" s="22">
        <v>48</v>
      </c>
      <c r="C20" s="22">
        <v>0</v>
      </c>
      <c r="D20" s="22">
        <v>3</v>
      </c>
      <c r="E20" s="22">
        <v>26</v>
      </c>
      <c r="F20" s="22">
        <v>0</v>
      </c>
      <c r="G20" s="22">
        <v>0</v>
      </c>
      <c r="H20" s="22">
        <v>0</v>
      </c>
      <c r="I20" s="22">
        <v>1</v>
      </c>
      <c r="J20" s="22">
        <v>0</v>
      </c>
      <c r="K20" s="22">
        <v>0</v>
      </c>
      <c r="L20" s="22">
        <v>1</v>
      </c>
      <c r="M20" s="22">
        <v>0</v>
      </c>
      <c r="N20" s="22">
        <v>1</v>
      </c>
      <c r="O20" s="22">
        <v>6</v>
      </c>
      <c r="P20" s="22">
        <v>0</v>
      </c>
      <c r="Q20" s="22">
        <v>0</v>
      </c>
      <c r="R20" s="22">
        <v>0</v>
      </c>
      <c r="S20" s="22">
        <v>0</v>
      </c>
      <c r="T20" s="22">
        <v>0</v>
      </c>
      <c r="U20" s="22">
        <v>0</v>
      </c>
      <c r="V20" s="22">
        <v>2</v>
      </c>
      <c r="W20" s="22">
        <v>0</v>
      </c>
      <c r="X20" s="22">
        <v>88</v>
      </c>
    </row>
    <row r="21" spans="1:24" ht="16.5" thickBot="1" x14ac:dyDescent="0.3">
      <c r="A21" s="21" t="s">
        <v>27</v>
      </c>
      <c r="B21" s="22">
        <v>81</v>
      </c>
      <c r="C21" s="22">
        <v>0</v>
      </c>
      <c r="D21" s="22">
        <v>10</v>
      </c>
      <c r="E21" s="22">
        <v>26</v>
      </c>
      <c r="F21" s="22">
        <v>11</v>
      </c>
      <c r="G21" s="22">
        <v>5</v>
      </c>
      <c r="H21" s="22">
        <v>4</v>
      </c>
      <c r="I21" s="22">
        <v>0</v>
      </c>
      <c r="J21" s="22">
        <v>1</v>
      </c>
      <c r="K21" s="22">
        <v>2</v>
      </c>
      <c r="L21" s="22">
        <v>24</v>
      </c>
      <c r="M21" s="22">
        <v>10</v>
      </c>
      <c r="N21" s="22">
        <v>6</v>
      </c>
      <c r="O21" s="22">
        <v>2</v>
      </c>
      <c r="P21" s="22">
        <v>0</v>
      </c>
      <c r="Q21" s="22">
        <v>0</v>
      </c>
      <c r="R21" s="22">
        <v>0</v>
      </c>
      <c r="S21" s="22">
        <v>0</v>
      </c>
      <c r="T21" s="22">
        <v>1</v>
      </c>
      <c r="U21" s="22">
        <v>5</v>
      </c>
      <c r="V21" s="22">
        <v>0</v>
      </c>
      <c r="W21" s="22">
        <v>2</v>
      </c>
      <c r="X21" s="22">
        <v>190</v>
      </c>
    </row>
    <row r="22" spans="1:24" ht="16.5" thickBot="1" x14ac:dyDescent="0.3">
      <c r="A22" s="21" t="s">
        <v>28</v>
      </c>
      <c r="B22" s="22">
        <v>58</v>
      </c>
      <c r="C22" s="22">
        <v>0</v>
      </c>
      <c r="D22" s="22">
        <v>0</v>
      </c>
      <c r="E22" s="22">
        <v>16</v>
      </c>
      <c r="F22" s="22">
        <v>0</v>
      </c>
      <c r="G22" s="22">
        <v>7</v>
      </c>
      <c r="H22" s="22">
        <v>2</v>
      </c>
      <c r="I22" s="22">
        <v>2</v>
      </c>
      <c r="J22" s="22">
        <v>0</v>
      </c>
      <c r="K22" s="22">
        <v>1</v>
      </c>
      <c r="L22" s="22">
        <v>7</v>
      </c>
      <c r="M22" s="22">
        <v>0</v>
      </c>
      <c r="N22" s="22">
        <v>4</v>
      </c>
      <c r="O22" s="22">
        <v>0</v>
      </c>
      <c r="P22" s="22">
        <v>0</v>
      </c>
      <c r="Q22" s="22">
        <v>0</v>
      </c>
      <c r="R22" s="22">
        <v>1</v>
      </c>
      <c r="S22" s="22">
        <v>0</v>
      </c>
      <c r="T22" s="22">
        <v>0</v>
      </c>
      <c r="U22" s="22">
        <v>0</v>
      </c>
      <c r="V22" s="22">
        <v>2</v>
      </c>
      <c r="W22" s="22">
        <v>0</v>
      </c>
      <c r="X22" s="22">
        <v>100</v>
      </c>
    </row>
    <row r="23" spans="1:24" ht="16.5" thickBot="1" x14ac:dyDescent="0.3">
      <c r="A23" s="21" t="s">
        <v>29</v>
      </c>
      <c r="B23" s="22">
        <v>23</v>
      </c>
      <c r="C23" s="22">
        <v>1</v>
      </c>
      <c r="D23" s="22">
        <v>3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4</v>
      </c>
      <c r="K23" s="22">
        <v>8</v>
      </c>
      <c r="L23" s="22">
        <v>8</v>
      </c>
      <c r="M23" s="22">
        <v>0</v>
      </c>
      <c r="N23" s="22">
        <v>11</v>
      </c>
      <c r="O23" s="22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2">
        <v>58</v>
      </c>
    </row>
    <row r="24" spans="1:24" ht="16.5" thickBot="1" x14ac:dyDescent="0.3">
      <c r="A24" s="21" t="s">
        <v>30</v>
      </c>
      <c r="B24" s="22">
        <v>24</v>
      </c>
      <c r="C24" s="22">
        <v>0</v>
      </c>
      <c r="D24" s="22">
        <v>1</v>
      </c>
      <c r="E24" s="22">
        <v>4</v>
      </c>
      <c r="F24" s="22">
        <v>0</v>
      </c>
      <c r="G24" s="22">
        <v>4</v>
      </c>
      <c r="H24" s="22">
        <v>0</v>
      </c>
      <c r="I24" s="22">
        <v>0</v>
      </c>
      <c r="J24" s="22">
        <v>0</v>
      </c>
      <c r="K24" s="22">
        <v>2</v>
      </c>
      <c r="L24" s="22">
        <v>0</v>
      </c>
      <c r="M24" s="22">
        <v>0</v>
      </c>
      <c r="N24" s="22">
        <v>3</v>
      </c>
      <c r="O24" s="22">
        <v>0</v>
      </c>
      <c r="P24" s="22">
        <v>1</v>
      </c>
      <c r="Q24" s="22">
        <v>0</v>
      </c>
      <c r="R24" s="22">
        <v>0</v>
      </c>
      <c r="S24" s="22">
        <v>0</v>
      </c>
      <c r="T24" s="22">
        <v>0</v>
      </c>
      <c r="U24" s="22">
        <v>0</v>
      </c>
      <c r="V24" s="22">
        <v>2</v>
      </c>
      <c r="W24" s="22">
        <v>3</v>
      </c>
      <c r="X24" s="22">
        <v>44</v>
      </c>
    </row>
    <row r="25" spans="1:24" ht="16.5" thickBot="1" x14ac:dyDescent="0.3">
      <c r="A25" s="21" t="s">
        <v>31</v>
      </c>
      <c r="B25" s="22">
        <v>71</v>
      </c>
      <c r="C25" s="22">
        <v>0</v>
      </c>
      <c r="D25" s="22">
        <v>6</v>
      </c>
      <c r="E25" s="22">
        <v>0</v>
      </c>
      <c r="F25" s="22">
        <v>1</v>
      </c>
      <c r="G25" s="22">
        <v>17</v>
      </c>
      <c r="H25" s="22">
        <v>6</v>
      </c>
      <c r="I25" s="22">
        <v>1</v>
      </c>
      <c r="J25" s="22">
        <v>1</v>
      </c>
      <c r="K25" s="22">
        <v>0</v>
      </c>
      <c r="L25" s="22">
        <v>0</v>
      </c>
      <c r="M25" s="22">
        <v>1</v>
      </c>
      <c r="N25" s="22">
        <v>2</v>
      </c>
      <c r="O25" s="22">
        <v>0</v>
      </c>
      <c r="P25" s="22">
        <v>0</v>
      </c>
      <c r="Q25" s="22">
        <v>0</v>
      </c>
      <c r="R25" s="22">
        <v>0</v>
      </c>
      <c r="S25" s="22">
        <v>0</v>
      </c>
      <c r="T25" s="22">
        <v>0</v>
      </c>
      <c r="U25" s="22">
        <v>0</v>
      </c>
      <c r="V25" s="22">
        <v>2</v>
      </c>
      <c r="W25" s="22">
        <v>2</v>
      </c>
      <c r="X25" s="22">
        <v>110</v>
      </c>
    </row>
    <row r="26" spans="1:24" ht="16.5" thickBot="1" x14ac:dyDescent="0.3">
      <c r="A26" s="21" t="s">
        <v>32</v>
      </c>
      <c r="B26" s="22">
        <v>24</v>
      </c>
      <c r="C26" s="22">
        <v>0</v>
      </c>
      <c r="D26" s="22">
        <v>1</v>
      </c>
      <c r="E26" s="22">
        <v>11</v>
      </c>
      <c r="F26" s="22">
        <v>1</v>
      </c>
      <c r="G26" s="22">
        <v>2</v>
      </c>
      <c r="H26" s="22">
        <v>5</v>
      </c>
      <c r="I26" s="22">
        <v>0</v>
      </c>
      <c r="J26" s="22">
        <v>5</v>
      </c>
      <c r="K26" s="22">
        <v>2</v>
      </c>
      <c r="L26" s="22">
        <v>6</v>
      </c>
      <c r="M26" s="22">
        <v>0</v>
      </c>
      <c r="N26" s="22">
        <v>1</v>
      </c>
      <c r="O26" s="22">
        <v>1</v>
      </c>
      <c r="P26" s="22">
        <v>0</v>
      </c>
      <c r="Q26" s="22">
        <v>0</v>
      </c>
      <c r="R26" s="22">
        <v>0</v>
      </c>
      <c r="S26" s="22">
        <v>0</v>
      </c>
      <c r="T26" s="22">
        <v>0</v>
      </c>
      <c r="U26" s="22">
        <v>0</v>
      </c>
      <c r="V26" s="22">
        <v>1</v>
      </c>
      <c r="W26" s="22">
        <v>1</v>
      </c>
      <c r="X26" s="22">
        <v>61</v>
      </c>
    </row>
    <row r="27" spans="1:24" ht="16.5" thickBot="1" x14ac:dyDescent="0.3">
      <c r="A27" s="21" t="s">
        <v>33</v>
      </c>
      <c r="B27" s="22">
        <v>51</v>
      </c>
      <c r="C27" s="22">
        <v>0</v>
      </c>
      <c r="D27" s="22">
        <v>2</v>
      </c>
      <c r="E27" s="22">
        <v>1</v>
      </c>
      <c r="F27" s="22">
        <v>4</v>
      </c>
      <c r="G27" s="22">
        <v>0</v>
      </c>
      <c r="H27" s="22">
        <v>12</v>
      </c>
      <c r="I27" s="22">
        <v>0</v>
      </c>
      <c r="J27" s="22">
        <v>0</v>
      </c>
      <c r="K27" s="22">
        <v>0</v>
      </c>
      <c r="L27" s="22">
        <v>1</v>
      </c>
      <c r="M27" s="22">
        <v>0</v>
      </c>
      <c r="N27" s="22">
        <v>3</v>
      </c>
      <c r="O27" s="22">
        <v>0</v>
      </c>
      <c r="P27" s="22">
        <v>0</v>
      </c>
      <c r="Q27" s="22">
        <v>0</v>
      </c>
      <c r="R27" s="22">
        <v>1</v>
      </c>
      <c r="S27" s="22">
        <v>0</v>
      </c>
      <c r="T27" s="22">
        <v>0</v>
      </c>
      <c r="U27" s="22">
        <v>1</v>
      </c>
      <c r="V27" s="22">
        <v>0</v>
      </c>
      <c r="W27" s="22">
        <v>2</v>
      </c>
      <c r="X27" s="22">
        <v>78</v>
      </c>
    </row>
    <row r="28" spans="1:24" ht="16.5" thickBot="1" x14ac:dyDescent="0.3">
      <c r="A28" s="21" t="s">
        <v>34</v>
      </c>
      <c r="B28" s="22">
        <v>66</v>
      </c>
      <c r="C28" s="22">
        <v>0</v>
      </c>
      <c r="D28" s="22">
        <v>10</v>
      </c>
      <c r="E28" s="22">
        <v>0</v>
      </c>
      <c r="F28" s="22">
        <v>0</v>
      </c>
      <c r="G28" s="22">
        <v>13</v>
      </c>
      <c r="H28" s="22">
        <v>9</v>
      </c>
      <c r="I28" s="22">
        <v>1</v>
      </c>
      <c r="J28" s="22">
        <v>8</v>
      </c>
      <c r="K28" s="22">
        <v>0</v>
      </c>
      <c r="L28" s="22">
        <v>29</v>
      </c>
      <c r="M28" s="22">
        <v>4</v>
      </c>
      <c r="N28" s="22">
        <v>5</v>
      </c>
      <c r="O28" s="22">
        <v>1</v>
      </c>
      <c r="P28" s="22">
        <v>0</v>
      </c>
      <c r="Q28" s="22">
        <v>1</v>
      </c>
      <c r="R28" s="22">
        <v>1</v>
      </c>
      <c r="S28" s="22">
        <v>0</v>
      </c>
      <c r="T28" s="22">
        <v>0</v>
      </c>
      <c r="U28" s="22">
        <v>1</v>
      </c>
      <c r="V28" s="22">
        <v>0</v>
      </c>
      <c r="W28" s="22">
        <v>11</v>
      </c>
      <c r="X28" s="22">
        <v>160</v>
      </c>
    </row>
    <row r="29" spans="1:24" ht="16.5" thickBot="1" x14ac:dyDescent="0.3">
      <c r="A29" s="21" t="s">
        <v>35</v>
      </c>
      <c r="B29" s="22">
        <v>56</v>
      </c>
      <c r="C29" s="22">
        <v>0</v>
      </c>
      <c r="D29" s="22">
        <v>6</v>
      </c>
      <c r="E29" s="22">
        <v>18</v>
      </c>
      <c r="F29" s="22">
        <v>2</v>
      </c>
      <c r="G29" s="22">
        <v>10</v>
      </c>
      <c r="H29" s="22">
        <v>6</v>
      </c>
      <c r="I29" s="22">
        <v>2</v>
      </c>
      <c r="J29" s="22">
        <v>4</v>
      </c>
      <c r="K29" s="22">
        <v>6</v>
      </c>
      <c r="L29" s="22">
        <v>2</v>
      </c>
      <c r="M29" s="22">
        <v>0</v>
      </c>
      <c r="N29" s="22">
        <v>7</v>
      </c>
      <c r="O29" s="22">
        <v>2</v>
      </c>
      <c r="P29" s="22">
        <v>0</v>
      </c>
      <c r="Q29" s="22">
        <v>0</v>
      </c>
      <c r="R29" s="22">
        <v>1</v>
      </c>
      <c r="S29" s="22">
        <v>1</v>
      </c>
      <c r="T29" s="22">
        <v>0</v>
      </c>
      <c r="U29" s="22">
        <v>0</v>
      </c>
      <c r="V29" s="22">
        <v>4</v>
      </c>
      <c r="W29" s="22">
        <v>0</v>
      </c>
      <c r="X29" s="22">
        <v>127</v>
      </c>
    </row>
    <row r="30" spans="1:24" ht="16.5" thickBot="1" x14ac:dyDescent="0.3">
      <c r="A30" s="21" t="s">
        <v>36</v>
      </c>
      <c r="B30" s="22">
        <v>43</v>
      </c>
      <c r="C30" s="22">
        <v>0</v>
      </c>
      <c r="D30" s="22">
        <v>10</v>
      </c>
      <c r="E30" s="22">
        <v>0</v>
      </c>
      <c r="F30" s="22">
        <v>10</v>
      </c>
      <c r="G30" s="22">
        <v>4</v>
      </c>
      <c r="H30" s="22">
        <v>18</v>
      </c>
      <c r="I30" s="22">
        <v>2</v>
      </c>
      <c r="J30" s="22">
        <v>0</v>
      </c>
      <c r="K30" s="22">
        <v>0</v>
      </c>
      <c r="L30" s="22">
        <v>6</v>
      </c>
      <c r="M30" s="22">
        <v>0</v>
      </c>
      <c r="N30" s="22">
        <v>5</v>
      </c>
      <c r="O30" s="22">
        <v>2</v>
      </c>
      <c r="P30" s="22">
        <v>0</v>
      </c>
      <c r="Q30" s="22">
        <v>0</v>
      </c>
      <c r="R30" s="22">
        <v>0</v>
      </c>
      <c r="S30" s="22">
        <v>0</v>
      </c>
      <c r="T30" s="22">
        <v>0</v>
      </c>
      <c r="U30" s="22">
        <v>0</v>
      </c>
      <c r="V30" s="22">
        <v>2</v>
      </c>
      <c r="W30" s="22">
        <v>0</v>
      </c>
      <c r="X30" s="22">
        <v>102</v>
      </c>
    </row>
    <row r="31" spans="1:24" ht="16.5" thickBot="1" x14ac:dyDescent="0.3">
      <c r="A31" s="21" t="s">
        <v>37</v>
      </c>
      <c r="B31" s="22">
        <v>57</v>
      </c>
      <c r="C31" s="22">
        <v>1</v>
      </c>
      <c r="D31" s="22">
        <v>8</v>
      </c>
      <c r="E31" s="22">
        <v>0</v>
      </c>
      <c r="F31" s="22">
        <v>11</v>
      </c>
      <c r="G31" s="22">
        <v>4</v>
      </c>
      <c r="H31" s="22">
        <v>5</v>
      </c>
      <c r="I31" s="22">
        <v>1</v>
      </c>
      <c r="J31" s="22">
        <v>2</v>
      </c>
      <c r="K31" s="22">
        <v>2</v>
      </c>
      <c r="L31" s="22">
        <v>8</v>
      </c>
      <c r="M31" s="22">
        <v>2</v>
      </c>
      <c r="N31" s="22">
        <v>2</v>
      </c>
      <c r="O31" s="22">
        <v>0</v>
      </c>
      <c r="P31" s="22">
        <v>1</v>
      </c>
      <c r="Q31" s="22">
        <v>0</v>
      </c>
      <c r="R31" s="22">
        <v>0</v>
      </c>
      <c r="S31" s="22">
        <v>0</v>
      </c>
      <c r="T31" s="22">
        <v>0</v>
      </c>
      <c r="U31" s="22">
        <v>0</v>
      </c>
      <c r="V31" s="22">
        <v>0</v>
      </c>
      <c r="W31" s="22">
        <v>0</v>
      </c>
      <c r="X31" s="22">
        <v>104</v>
      </c>
    </row>
    <row r="32" spans="1:24" ht="16.5" thickBot="1" x14ac:dyDescent="0.3">
      <c r="A32" s="21" t="s">
        <v>38</v>
      </c>
      <c r="B32" s="22">
        <v>24</v>
      </c>
      <c r="C32" s="22">
        <v>0</v>
      </c>
      <c r="D32" s="22">
        <v>14</v>
      </c>
      <c r="E32" s="22">
        <v>0</v>
      </c>
      <c r="F32" s="22">
        <v>3</v>
      </c>
      <c r="G32" s="22">
        <v>4</v>
      </c>
      <c r="H32" s="22">
        <v>3</v>
      </c>
      <c r="I32" s="22">
        <v>0</v>
      </c>
      <c r="J32" s="22">
        <v>0</v>
      </c>
      <c r="K32" s="22">
        <v>0</v>
      </c>
      <c r="L32" s="22">
        <v>2</v>
      </c>
      <c r="M32" s="22">
        <v>0</v>
      </c>
      <c r="N32" s="22">
        <v>1</v>
      </c>
      <c r="O32" s="22">
        <v>0</v>
      </c>
      <c r="P32" s="22">
        <v>2</v>
      </c>
      <c r="Q32" s="22">
        <v>0</v>
      </c>
      <c r="R32" s="22">
        <v>1</v>
      </c>
      <c r="S32" s="22">
        <v>1</v>
      </c>
      <c r="T32" s="22">
        <v>0</v>
      </c>
      <c r="U32" s="22">
        <v>1</v>
      </c>
      <c r="V32" s="22">
        <v>0</v>
      </c>
      <c r="W32" s="22">
        <v>0</v>
      </c>
      <c r="X32" s="22">
        <v>56</v>
      </c>
    </row>
    <row r="33" spans="1:24" ht="16.5" thickBot="1" x14ac:dyDescent="0.3">
      <c r="A33" s="21" t="s">
        <v>39</v>
      </c>
      <c r="B33" s="22">
        <v>46</v>
      </c>
      <c r="C33" s="22">
        <v>0</v>
      </c>
      <c r="D33" s="22">
        <v>1</v>
      </c>
      <c r="E33" s="22">
        <v>1</v>
      </c>
      <c r="F33" s="22">
        <v>19</v>
      </c>
      <c r="G33" s="22">
        <v>21</v>
      </c>
      <c r="H33" s="22">
        <v>3</v>
      </c>
      <c r="I33" s="22">
        <v>2</v>
      </c>
      <c r="J33" s="22">
        <v>0</v>
      </c>
      <c r="K33" s="22">
        <v>0</v>
      </c>
      <c r="L33" s="22">
        <v>9</v>
      </c>
      <c r="M33" s="22">
        <v>1</v>
      </c>
      <c r="N33" s="22">
        <v>1</v>
      </c>
      <c r="O33" s="22">
        <v>2</v>
      </c>
      <c r="P33" s="22">
        <v>1</v>
      </c>
      <c r="Q33" s="22">
        <v>0</v>
      </c>
      <c r="R33" s="22">
        <v>0</v>
      </c>
      <c r="S33" s="22">
        <v>0</v>
      </c>
      <c r="T33" s="22">
        <v>0</v>
      </c>
      <c r="U33" s="22">
        <v>2</v>
      </c>
      <c r="V33" s="22">
        <v>0</v>
      </c>
      <c r="W33" s="22">
        <v>0</v>
      </c>
      <c r="X33" s="22">
        <v>109</v>
      </c>
    </row>
    <row r="34" spans="1:24" ht="16.5" thickBot="1" x14ac:dyDescent="0.3">
      <c r="A34" s="21" t="s">
        <v>40</v>
      </c>
      <c r="B34" s="22">
        <v>12</v>
      </c>
      <c r="C34" s="22">
        <v>0</v>
      </c>
      <c r="D34" s="22">
        <v>2</v>
      </c>
      <c r="E34" s="22">
        <v>0</v>
      </c>
      <c r="F34" s="22">
        <v>0</v>
      </c>
      <c r="G34" s="22">
        <v>5</v>
      </c>
      <c r="H34" s="22">
        <v>9</v>
      </c>
      <c r="I34" s="22">
        <v>1</v>
      </c>
      <c r="J34" s="22">
        <v>1</v>
      </c>
      <c r="K34" s="22">
        <v>0</v>
      </c>
      <c r="L34" s="22">
        <v>7</v>
      </c>
      <c r="M34" s="22">
        <v>0</v>
      </c>
      <c r="N34" s="22">
        <v>0</v>
      </c>
      <c r="O34" s="22">
        <v>0</v>
      </c>
      <c r="P34" s="22">
        <v>0</v>
      </c>
      <c r="Q34" s="22">
        <v>0</v>
      </c>
      <c r="R34" s="22">
        <v>0</v>
      </c>
      <c r="S34" s="22">
        <v>0</v>
      </c>
      <c r="T34" s="22">
        <v>0</v>
      </c>
      <c r="U34" s="22">
        <v>3</v>
      </c>
      <c r="V34" s="22">
        <v>0</v>
      </c>
      <c r="W34" s="22">
        <v>5</v>
      </c>
      <c r="X34" s="22">
        <v>45</v>
      </c>
    </row>
    <row r="35" spans="1:24" ht="16.5" thickBot="1" x14ac:dyDescent="0.3">
      <c r="A35" s="21" t="s">
        <v>41</v>
      </c>
      <c r="B35" s="22">
        <v>10</v>
      </c>
      <c r="C35" s="22">
        <v>0</v>
      </c>
      <c r="D35" s="22">
        <v>0</v>
      </c>
      <c r="E35" s="22">
        <v>2</v>
      </c>
      <c r="F35" s="22">
        <v>2</v>
      </c>
      <c r="G35" s="22">
        <v>0</v>
      </c>
      <c r="H35" s="22">
        <v>1</v>
      </c>
      <c r="I35" s="22">
        <v>0</v>
      </c>
      <c r="J35" s="22">
        <v>0</v>
      </c>
      <c r="K35" s="22">
        <v>0</v>
      </c>
      <c r="L35" s="22">
        <v>1</v>
      </c>
      <c r="M35" s="22">
        <v>0</v>
      </c>
      <c r="N35" s="22">
        <v>0</v>
      </c>
      <c r="O35" s="22">
        <v>0</v>
      </c>
      <c r="P35" s="22">
        <v>1</v>
      </c>
      <c r="Q35" s="22">
        <v>0</v>
      </c>
      <c r="R35" s="22">
        <v>0</v>
      </c>
      <c r="S35" s="22">
        <v>0</v>
      </c>
      <c r="T35" s="22">
        <v>0</v>
      </c>
      <c r="U35" s="22">
        <v>0</v>
      </c>
      <c r="V35" s="22">
        <v>0</v>
      </c>
      <c r="W35" s="22">
        <v>0</v>
      </c>
      <c r="X35" s="22">
        <v>17</v>
      </c>
    </row>
    <row r="36" spans="1:24" ht="16.5" thickBot="1" x14ac:dyDescent="0.3">
      <c r="A36" s="21" t="s">
        <v>42</v>
      </c>
      <c r="B36" s="22">
        <v>11</v>
      </c>
      <c r="C36" s="22">
        <v>0</v>
      </c>
      <c r="D36" s="22">
        <v>1</v>
      </c>
      <c r="E36" s="22">
        <v>10</v>
      </c>
      <c r="F36" s="22">
        <v>0</v>
      </c>
      <c r="G36" s="22">
        <v>0</v>
      </c>
      <c r="H36" s="22">
        <v>1</v>
      </c>
      <c r="I36" s="22">
        <v>1</v>
      </c>
      <c r="J36" s="22">
        <v>2</v>
      </c>
      <c r="K36" s="22">
        <v>1</v>
      </c>
      <c r="L36" s="22">
        <v>2</v>
      </c>
      <c r="M36" s="22">
        <v>1</v>
      </c>
      <c r="N36" s="22">
        <v>2</v>
      </c>
      <c r="O36" s="22">
        <v>0</v>
      </c>
      <c r="P36" s="22">
        <v>0</v>
      </c>
      <c r="Q36" s="22">
        <v>0</v>
      </c>
      <c r="R36" s="22">
        <v>0</v>
      </c>
      <c r="S36" s="22">
        <v>0</v>
      </c>
      <c r="T36" s="22">
        <v>0</v>
      </c>
      <c r="U36" s="22">
        <v>0</v>
      </c>
      <c r="V36" s="22">
        <v>0</v>
      </c>
      <c r="W36" s="22">
        <v>0</v>
      </c>
      <c r="X36" s="22">
        <v>32</v>
      </c>
    </row>
    <row r="37" spans="1:24" ht="16.5" thickBot="1" x14ac:dyDescent="0.3">
      <c r="A37" s="21" t="s">
        <v>43</v>
      </c>
      <c r="B37" s="22">
        <v>3</v>
      </c>
      <c r="C37" s="22">
        <v>1</v>
      </c>
      <c r="D37" s="22">
        <v>0</v>
      </c>
      <c r="E37" s="22">
        <v>9</v>
      </c>
      <c r="F37" s="22">
        <v>1</v>
      </c>
      <c r="G37" s="22">
        <v>5</v>
      </c>
      <c r="H37" s="22">
        <v>1</v>
      </c>
      <c r="I37" s="22">
        <v>0</v>
      </c>
      <c r="J37" s="22">
        <v>0</v>
      </c>
      <c r="K37" s="22">
        <v>4</v>
      </c>
      <c r="L37" s="22">
        <v>16</v>
      </c>
      <c r="M37" s="22">
        <v>1</v>
      </c>
      <c r="N37" s="22">
        <v>1</v>
      </c>
      <c r="O37" s="22">
        <v>1</v>
      </c>
      <c r="P37" s="22">
        <v>15</v>
      </c>
      <c r="Q37" s="22">
        <v>0</v>
      </c>
      <c r="R37" s="22">
        <v>1</v>
      </c>
      <c r="S37" s="22">
        <v>0</v>
      </c>
      <c r="T37" s="22">
        <v>0</v>
      </c>
      <c r="U37" s="22">
        <v>0</v>
      </c>
      <c r="V37" s="22">
        <v>0</v>
      </c>
      <c r="W37" s="22">
        <v>0</v>
      </c>
      <c r="X37" s="22">
        <v>59</v>
      </c>
    </row>
    <row r="38" spans="1:24" ht="16.5" thickBot="1" x14ac:dyDescent="0.3">
      <c r="A38" s="21" t="s">
        <v>44</v>
      </c>
      <c r="B38" s="22">
        <v>7</v>
      </c>
      <c r="C38" s="22">
        <v>0</v>
      </c>
      <c r="D38" s="22">
        <v>7</v>
      </c>
      <c r="E38" s="22">
        <v>1</v>
      </c>
      <c r="F38" s="22">
        <v>2</v>
      </c>
      <c r="G38" s="22">
        <v>1</v>
      </c>
      <c r="H38" s="22">
        <v>0</v>
      </c>
      <c r="I38" s="22">
        <v>0</v>
      </c>
      <c r="J38" s="22">
        <v>3</v>
      </c>
      <c r="K38" s="22">
        <v>1</v>
      </c>
      <c r="L38" s="22">
        <v>1</v>
      </c>
      <c r="M38" s="22">
        <v>1</v>
      </c>
      <c r="N38" s="22">
        <v>0</v>
      </c>
      <c r="O38" s="22">
        <v>1</v>
      </c>
      <c r="P38" s="22">
        <v>0</v>
      </c>
      <c r="Q38" s="22">
        <v>0</v>
      </c>
      <c r="R38" s="22">
        <v>0</v>
      </c>
      <c r="S38" s="22">
        <v>0</v>
      </c>
      <c r="T38" s="22">
        <v>0</v>
      </c>
      <c r="U38" s="22">
        <v>0</v>
      </c>
      <c r="V38" s="22">
        <v>2</v>
      </c>
      <c r="W38" s="22">
        <v>0</v>
      </c>
      <c r="X38" s="22">
        <v>27</v>
      </c>
    </row>
    <row r="39" spans="1:24" ht="16.5" thickBot="1" x14ac:dyDescent="0.3">
      <c r="A39" s="21" t="s">
        <v>45</v>
      </c>
      <c r="B39" s="22">
        <v>2</v>
      </c>
      <c r="C39" s="22">
        <v>0</v>
      </c>
      <c r="D39" s="22">
        <v>1</v>
      </c>
      <c r="E39" s="22">
        <v>0</v>
      </c>
      <c r="F39" s="22">
        <v>0</v>
      </c>
      <c r="G39" s="22">
        <v>0</v>
      </c>
      <c r="H39" s="22">
        <v>0</v>
      </c>
      <c r="I39" s="22">
        <v>1</v>
      </c>
      <c r="J39" s="22">
        <v>0</v>
      </c>
      <c r="K39" s="22">
        <v>0</v>
      </c>
      <c r="L39" s="22">
        <v>0</v>
      </c>
      <c r="M39" s="22">
        <v>0</v>
      </c>
      <c r="N39" s="22">
        <v>2</v>
      </c>
      <c r="O39" s="22">
        <v>0</v>
      </c>
      <c r="P39" s="22">
        <v>0</v>
      </c>
      <c r="Q39" s="22">
        <v>0</v>
      </c>
      <c r="R39" s="22">
        <v>0</v>
      </c>
      <c r="S39" s="22">
        <v>0</v>
      </c>
      <c r="T39" s="22">
        <v>0</v>
      </c>
      <c r="U39" s="22">
        <v>0</v>
      </c>
      <c r="V39" s="22">
        <v>0</v>
      </c>
      <c r="W39" s="22">
        <v>2</v>
      </c>
      <c r="X39" s="22">
        <v>8</v>
      </c>
    </row>
    <row r="40" spans="1:24" s="9" customFormat="1" ht="19.5" thickBot="1" x14ac:dyDescent="0.35">
      <c r="A40" s="46" t="s">
        <v>72</v>
      </c>
      <c r="B40" s="47">
        <f>SUM(B3:B39)</f>
        <v>1122</v>
      </c>
      <c r="C40" s="48">
        <f t="shared" ref="C40:X40" si="0">SUM(C3:C39)</f>
        <v>4</v>
      </c>
      <c r="D40" s="48">
        <f t="shared" si="0"/>
        <v>137</v>
      </c>
      <c r="E40" s="48">
        <f t="shared" si="0"/>
        <v>251</v>
      </c>
      <c r="F40" s="48">
        <f t="shared" si="0"/>
        <v>96</v>
      </c>
      <c r="G40" s="48">
        <f t="shared" si="0"/>
        <v>130</v>
      </c>
      <c r="H40" s="48">
        <f t="shared" si="0"/>
        <v>147</v>
      </c>
      <c r="I40" s="48">
        <f t="shared" si="0"/>
        <v>17</v>
      </c>
      <c r="J40" s="48">
        <f t="shared" si="0"/>
        <v>39</v>
      </c>
      <c r="K40" s="48">
        <f t="shared" si="0"/>
        <v>54</v>
      </c>
      <c r="L40" s="48">
        <f t="shared" si="0"/>
        <v>200</v>
      </c>
      <c r="M40" s="48">
        <f t="shared" si="0"/>
        <v>25</v>
      </c>
      <c r="N40" s="48">
        <f t="shared" si="0"/>
        <v>100</v>
      </c>
      <c r="O40" s="48">
        <f t="shared" si="0"/>
        <v>46</v>
      </c>
      <c r="P40" s="48">
        <f t="shared" si="0"/>
        <v>22</v>
      </c>
      <c r="Q40" s="48">
        <f t="shared" si="0"/>
        <v>2</v>
      </c>
      <c r="R40" s="48">
        <f t="shared" si="0"/>
        <v>12</v>
      </c>
      <c r="S40" s="48">
        <f t="shared" si="0"/>
        <v>8</v>
      </c>
      <c r="T40" s="48">
        <f t="shared" si="0"/>
        <v>1</v>
      </c>
      <c r="U40" s="48">
        <f t="shared" si="0"/>
        <v>17</v>
      </c>
      <c r="V40" s="48">
        <f t="shared" si="0"/>
        <v>26</v>
      </c>
      <c r="W40" s="48">
        <f t="shared" si="0"/>
        <v>33</v>
      </c>
      <c r="X40" s="48">
        <f t="shared" si="0"/>
        <v>2489</v>
      </c>
    </row>
    <row r="41" spans="1:24" x14ac:dyDescent="0.25">
      <c r="A41" s="33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1"/>
  <sheetViews>
    <sheetView topLeftCell="A3" workbookViewId="0">
      <selection activeCell="A3" sqref="A1:XFD1048576"/>
    </sheetView>
  </sheetViews>
  <sheetFormatPr defaultRowHeight="15" x14ac:dyDescent="0.25"/>
  <cols>
    <col min="2" max="2" width="35.5703125" customWidth="1"/>
    <col min="3" max="3" width="38.42578125" customWidth="1"/>
  </cols>
  <sheetData>
    <row r="1" spans="1:3" ht="19.5" thickBot="1" x14ac:dyDescent="0.35">
      <c r="A1" s="84"/>
      <c r="B1" s="85"/>
      <c r="C1" s="86"/>
    </row>
    <row r="2" spans="1:3" ht="16.5" thickBot="1" x14ac:dyDescent="0.3">
      <c r="A2" s="76"/>
      <c r="B2" s="77"/>
      <c r="C2" s="78"/>
    </row>
    <row r="3" spans="1:3" ht="16.5" thickBot="1" x14ac:dyDescent="0.3">
      <c r="A3" s="79"/>
      <c r="B3" s="80"/>
      <c r="C3" s="81"/>
    </row>
    <row r="4" spans="1:3" ht="16.5" thickBot="1" x14ac:dyDescent="0.3">
      <c r="A4" s="79"/>
      <c r="B4" s="80"/>
      <c r="C4" s="81"/>
    </row>
    <row r="5" spans="1:3" ht="16.5" thickBot="1" x14ac:dyDescent="0.3">
      <c r="A5" s="79"/>
      <c r="B5" s="80"/>
      <c r="C5" s="81"/>
    </row>
    <row r="6" spans="1:3" ht="16.5" thickBot="1" x14ac:dyDescent="0.3">
      <c r="A6" s="79"/>
      <c r="B6" s="80"/>
      <c r="C6" s="81"/>
    </row>
    <row r="7" spans="1:3" ht="16.5" thickBot="1" x14ac:dyDescent="0.3">
      <c r="A7" s="79"/>
      <c r="B7" s="80"/>
      <c r="C7" s="81"/>
    </row>
    <row r="8" spans="1:3" ht="16.5" thickBot="1" x14ac:dyDescent="0.3">
      <c r="A8" s="79"/>
      <c r="B8" s="80"/>
      <c r="C8" s="81"/>
    </row>
    <row r="9" spans="1:3" ht="16.5" thickBot="1" x14ac:dyDescent="0.3">
      <c r="A9" s="79"/>
      <c r="B9" s="80"/>
      <c r="C9" s="81"/>
    </row>
    <row r="10" spans="1:3" ht="16.5" thickBot="1" x14ac:dyDescent="0.3">
      <c r="A10" s="79"/>
      <c r="B10" s="80"/>
      <c r="C10" s="81"/>
    </row>
    <row r="11" spans="1:3" ht="16.5" thickBot="1" x14ac:dyDescent="0.3">
      <c r="A11" s="79"/>
      <c r="B11" s="80"/>
      <c r="C11" s="81"/>
    </row>
    <row r="12" spans="1:3" ht="16.5" thickBot="1" x14ac:dyDescent="0.3">
      <c r="A12" s="79"/>
      <c r="B12" s="80"/>
      <c r="C12" s="81"/>
    </row>
    <row r="13" spans="1:3" ht="16.5" thickBot="1" x14ac:dyDescent="0.3">
      <c r="A13" s="79"/>
      <c r="B13" s="80"/>
      <c r="C13" s="81"/>
    </row>
    <row r="14" spans="1:3" ht="16.5" thickBot="1" x14ac:dyDescent="0.3">
      <c r="A14" s="79"/>
      <c r="B14" s="80"/>
      <c r="C14" s="81"/>
    </row>
    <row r="15" spans="1:3" ht="16.5" thickBot="1" x14ac:dyDescent="0.3">
      <c r="A15" s="79"/>
      <c r="B15" s="80"/>
      <c r="C15" s="81"/>
    </row>
    <row r="16" spans="1:3" ht="16.5" thickBot="1" x14ac:dyDescent="0.3">
      <c r="A16" s="79"/>
      <c r="B16" s="80"/>
      <c r="C16" s="81"/>
    </row>
    <row r="17" spans="1:3" ht="16.5" thickBot="1" x14ac:dyDescent="0.3">
      <c r="A17" s="79"/>
      <c r="B17" s="80"/>
      <c r="C17" s="81"/>
    </row>
    <row r="18" spans="1:3" ht="16.5" thickBot="1" x14ac:dyDescent="0.3">
      <c r="A18" s="79"/>
      <c r="B18" s="80"/>
      <c r="C18" s="81"/>
    </row>
    <row r="19" spans="1:3" ht="16.5" thickBot="1" x14ac:dyDescent="0.3">
      <c r="A19" s="79"/>
      <c r="B19" s="80"/>
      <c r="C19" s="82"/>
    </row>
    <row r="20" spans="1:3" ht="16.5" thickBot="1" x14ac:dyDescent="0.3">
      <c r="A20" s="79"/>
      <c r="B20" s="80"/>
      <c r="C20" s="81"/>
    </row>
    <row r="21" spans="1:3" ht="16.5" thickBot="1" x14ac:dyDescent="0.3">
      <c r="A21" s="79"/>
      <c r="B21" s="80"/>
      <c r="C21" s="81"/>
    </row>
    <row r="22" spans="1:3" ht="16.5" thickBot="1" x14ac:dyDescent="0.3">
      <c r="A22" s="79"/>
      <c r="B22" s="80"/>
      <c r="C22" s="81"/>
    </row>
    <row r="23" spans="1:3" ht="16.5" thickBot="1" x14ac:dyDescent="0.3">
      <c r="A23" s="79"/>
      <c r="B23" s="80"/>
      <c r="C23" s="82"/>
    </row>
    <row r="24" spans="1:3" ht="16.5" thickBot="1" x14ac:dyDescent="0.3">
      <c r="A24" s="79"/>
      <c r="B24" s="80"/>
      <c r="C24" s="81"/>
    </row>
    <row r="25" spans="1:3" ht="16.5" thickBot="1" x14ac:dyDescent="0.3">
      <c r="A25" s="79"/>
      <c r="B25" s="80"/>
      <c r="C25" s="81"/>
    </row>
    <row r="26" spans="1:3" ht="16.5" thickBot="1" x14ac:dyDescent="0.3">
      <c r="A26" s="79"/>
      <c r="B26" s="80"/>
      <c r="C26" s="81"/>
    </row>
    <row r="27" spans="1:3" ht="16.5" thickBot="1" x14ac:dyDescent="0.3">
      <c r="A27" s="79"/>
      <c r="B27" s="80"/>
      <c r="C27" s="81"/>
    </row>
    <row r="28" spans="1:3" ht="16.5" thickBot="1" x14ac:dyDescent="0.3">
      <c r="A28" s="79"/>
      <c r="B28" s="80"/>
      <c r="C28" s="81"/>
    </row>
    <row r="29" spans="1:3" ht="16.5" thickBot="1" x14ac:dyDescent="0.3">
      <c r="A29" s="79"/>
      <c r="B29" s="80"/>
      <c r="C29" s="81"/>
    </row>
    <row r="30" spans="1:3" ht="16.5" thickBot="1" x14ac:dyDescent="0.3">
      <c r="A30" s="79"/>
      <c r="B30" s="80"/>
      <c r="C30" s="81"/>
    </row>
    <row r="31" spans="1:3" ht="16.5" thickBot="1" x14ac:dyDescent="0.3">
      <c r="A31" s="79"/>
      <c r="B31" s="80"/>
      <c r="C31" s="81"/>
    </row>
    <row r="32" spans="1:3" ht="16.5" thickBot="1" x14ac:dyDescent="0.3">
      <c r="A32" s="79"/>
      <c r="B32" s="80"/>
      <c r="C32" s="81"/>
    </row>
    <row r="33" spans="1:3" ht="16.5" thickBot="1" x14ac:dyDescent="0.3">
      <c r="A33" s="79"/>
      <c r="B33" s="80"/>
      <c r="C33" s="81"/>
    </row>
    <row r="34" spans="1:3" ht="16.5" thickBot="1" x14ac:dyDescent="0.3">
      <c r="A34" s="79"/>
      <c r="B34" s="80"/>
      <c r="C34" s="81"/>
    </row>
    <row r="35" spans="1:3" ht="16.5" thickBot="1" x14ac:dyDescent="0.3">
      <c r="A35" s="79"/>
      <c r="B35" s="80"/>
      <c r="C35" s="82"/>
    </row>
    <row r="36" spans="1:3" ht="16.5" thickBot="1" x14ac:dyDescent="0.3">
      <c r="A36" s="79"/>
      <c r="B36" s="80"/>
      <c r="C36" s="82"/>
    </row>
    <row r="37" spans="1:3" ht="16.5" thickBot="1" x14ac:dyDescent="0.3">
      <c r="A37" s="79"/>
      <c r="B37" s="80"/>
      <c r="C37" s="82"/>
    </row>
    <row r="38" spans="1:3" ht="16.5" thickBot="1" x14ac:dyDescent="0.3">
      <c r="A38" s="79"/>
      <c r="B38" s="80"/>
      <c r="C38" s="82"/>
    </row>
    <row r="39" spans="1:3" ht="16.5" thickBot="1" x14ac:dyDescent="0.3">
      <c r="A39" s="79"/>
      <c r="B39" s="80"/>
      <c r="C39" s="81"/>
    </row>
    <row r="40" spans="1:3" ht="16.5" thickBot="1" x14ac:dyDescent="0.3">
      <c r="A40" s="71"/>
      <c r="B40" s="72"/>
      <c r="C40" s="83"/>
    </row>
    <row r="41" spans="1:3" ht="15.75" thickTop="1" x14ac:dyDescent="0.25">
      <c r="A41" s="75"/>
      <c r="B41" s="75"/>
      <c r="C41" s="75"/>
    </row>
  </sheetData>
  <mergeCells count="1">
    <mergeCell ref="A40:B4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Vehicle population</vt:lpstr>
      <vt:lpstr>number plates</vt:lpstr>
      <vt:lpstr>National Driver Licencse pr. Q4</vt:lpstr>
      <vt:lpstr>RTC on state Q4 2017</vt:lpstr>
      <vt:lpstr>Sex Dist of persons Injured Q4</vt:lpstr>
      <vt:lpstr>Sex Dist of persons killed Q4</vt:lpstr>
      <vt:lpstr>No. of vech. in RTC Q4 2017</vt:lpstr>
      <vt:lpstr>Category of Vech. invol. in RTC</vt:lpstr>
      <vt:lpstr>Causative Factors of RTC Q4 </vt:lpstr>
      <vt:lpstr>sheet 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Yemi Kale</cp:lastModifiedBy>
  <dcterms:created xsi:type="dcterms:W3CDTF">2018-02-05T13:16:47Z</dcterms:created>
  <dcterms:modified xsi:type="dcterms:W3CDTF">2018-02-24T07:46:00Z</dcterms:modified>
</cp:coreProperties>
</file>